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skm\Desktop\"/>
    </mc:Choice>
  </mc:AlternateContent>
  <xr:revisionPtr revIDLastSave="0" documentId="13_ncr:1_{82E79C2C-9BB1-41E9-987F-276B09CE7DA0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Moterys" sheetId="8" r:id="rId1"/>
    <sheet name="Vyrai" sheetId="1" r:id="rId2"/>
    <sheet name="Moterys-dvejetai" sheetId="4" r:id="rId3"/>
    <sheet name="Vyrai-dvejetai" sheetId="3" r:id="rId4"/>
  </sheets>
  <definedNames>
    <definedName name="_xlnm.Print_Area" localSheetId="2">'Moterys-dvejetai'!$A$1:$Q$20</definedName>
    <definedName name="_xlnm.Print_Area" localSheetId="3">'Vyrai-dvejetai'!$A$1:$Q$38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8" l="1"/>
  <c r="K17" i="8"/>
  <c r="K18" i="8"/>
  <c r="K15" i="8"/>
  <c r="J35" i="1"/>
  <c r="J38" i="1"/>
  <c r="J34" i="1"/>
  <c r="J31" i="1"/>
  <c r="J18" i="8"/>
  <c r="J15" i="8"/>
  <c r="J14" i="8"/>
  <c r="J8" i="1"/>
  <c r="J5" i="1"/>
  <c r="J25" i="1"/>
  <c r="J15" i="1"/>
  <c r="J21" i="1"/>
  <c r="J17" i="1"/>
  <c r="J14" i="1"/>
  <c r="J12" i="1"/>
  <c r="J9" i="1"/>
  <c r="J20" i="1"/>
  <c r="J26" i="1"/>
  <c r="J22" i="1"/>
  <c r="J24" i="1"/>
  <c r="J18" i="1"/>
  <c r="J11" i="1"/>
  <c r="J23" i="1"/>
  <c r="J19" i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6" i="3"/>
  <c r="M5" i="3"/>
  <c r="Q38" i="3"/>
  <c r="O38" i="3"/>
  <c r="Q37" i="3"/>
  <c r="O37" i="3"/>
  <c r="N37" i="3"/>
  <c r="Q36" i="3"/>
  <c r="O36" i="3"/>
  <c r="Q35" i="3"/>
  <c r="O35" i="3"/>
  <c r="N35" i="3"/>
  <c r="Q34" i="3"/>
  <c r="O34" i="3"/>
  <c r="Q33" i="3"/>
  <c r="O33" i="3"/>
  <c r="N33" i="3"/>
  <c r="Q32" i="3"/>
  <c r="O32" i="3"/>
  <c r="Q31" i="3"/>
  <c r="O31" i="3"/>
  <c r="N31" i="3"/>
  <c r="Q30" i="3"/>
  <c r="O30" i="3"/>
  <c r="Q29" i="3"/>
  <c r="O29" i="3"/>
  <c r="N29" i="3"/>
  <c r="Q26" i="3"/>
  <c r="O26" i="3"/>
  <c r="Q25" i="3"/>
  <c r="O25" i="3"/>
  <c r="N25" i="3"/>
  <c r="Q28" i="3"/>
  <c r="O28" i="3"/>
  <c r="Q27" i="3"/>
  <c r="O27" i="3"/>
  <c r="N27" i="3"/>
  <c r="Q24" i="3"/>
  <c r="O24" i="3"/>
  <c r="Q23" i="3"/>
  <c r="O23" i="3"/>
  <c r="N23" i="3"/>
  <c r="Q20" i="3"/>
  <c r="O20" i="3"/>
  <c r="Q19" i="3"/>
  <c r="O19" i="3"/>
  <c r="N19" i="3"/>
  <c r="Q22" i="3"/>
  <c r="O22" i="3"/>
  <c r="Q21" i="3"/>
  <c r="O21" i="3"/>
  <c r="N21" i="3"/>
  <c r="Q16" i="3"/>
  <c r="O16" i="3"/>
  <c r="Q15" i="3"/>
  <c r="O15" i="3"/>
  <c r="N15" i="3"/>
  <c r="Q6" i="3"/>
  <c r="O6" i="3"/>
  <c r="Q5" i="3"/>
  <c r="O5" i="3"/>
  <c r="N5" i="3"/>
  <c r="Q12" i="3"/>
  <c r="O12" i="3"/>
  <c r="Q11" i="3"/>
  <c r="O11" i="3"/>
  <c r="N11" i="3"/>
  <c r="Q10" i="3"/>
  <c r="O10" i="3"/>
  <c r="Q9" i="3"/>
  <c r="O9" i="3"/>
  <c r="N9" i="3"/>
  <c r="Q8" i="3"/>
  <c r="O8" i="3"/>
  <c r="Q7" i="3"/>
  <c r="O7" i="3"/>
  <c r="N7" i="3"/>
  <c r="Q14" i="3"/>
  <c r="O14" i="3"/>
  <c r="Q13" i="3"/>
  <c r="O13" i="3"/>
  <c r="N13" i="3"/>
  <c r="Q18" i="4"/>
  <c r="O18" i="4"/>
  <c r="M18" i="4"/>
  <c r="Q17" i="4"/>
  <c r="O17" i="4"/>
  <c r="N17" i="4"/>
  <c r="M17" i="4"/>
  <c r="Q24" i="4"/>
  <c r="O24" i="4"/>
  <c r="M24" i="4"/>
  <c r="Q23" i="4"/>
  <c r="O23" i="4"/>
  <c r="N23" i="4"/>
  <c r="M23" i="4"/>
  <c r="Q22" i="4"/>
  <c r="O22" i="4"/>
  <c r="M22" i="4"/>
  <c r="Q21" i="4"/>
  <c r="O21" i="4"/>
  <c r="N21" i="4"/>
  <c r="M21" i="4"/>
  <c r="Q20" i="4"/>
  <c r="O20" i="4"/>
  <c r="M20" i="4"/>
  <c r="Q19" i="4"/>
  <c r="O19" i="4"/>
  <c r="N19" i="4"/>
  <c r="M19" i="4"/>
  <c r="Q14" i="4"/>
  <c r="O14" i="4"/>
  <c r="M14" i="4"/>
  <c r="Q13" i="4"/>
  <c r="O13" i="4"/>
  <c r="N13" i="4"/>
  <c r="M13" i="4"/>
  <c r="Q16" i="4"/>
  <c r="O16" i="4"/>
  <c r="M16" i="4"/>
  <c r="Q15" i="4"/>
  <c r="O15" i="4"/>
  <c r="N15" i="4"/>
  <c r="M15" i="4"/>
  <c r="Q12" i="4"/>
  <c r="O12" i="4"/>
  <c r="M12" i="4"/>
  <c r="Q11" i="4"/>
  <c r="O11" i="4"/>
  <c r="N11" i="4"/>
  <c r="M11" i="4"/>
  <c r="Q10" i="4"/>
  <c r="O10" i="4"/>
  <c r="M10" i="4"/>
  <c r="Q9" i="4"/>
  <c r="O9" i="4"/>
  <c r="N9" i="4"/>
  <c r="M9" i="4"/>
  <c r="Q8" i="4"/>
  <c r="O8" i="4"/>
  <c r="M8" i="4"/>
  <c r="Q7" i="4"/>
  <c r="O7" i="4"/>
  <c r="N7" i="4"/>
  <c r="M7" i="4"/>
  <c r="K19" i="1"/>
  <c r="K23" i="1"/>
  <c r="K11" i="1"/>
  <c r="K18" i="1"/>
  <c r="K24" i="1"/>
  <c r="K22" i="1"/>
  <c r="K26" i="1"/>
  <c r="K20" i="1"/>
  <c r="K9" i="1"/>
  <c r="K12" i="1"/>
  <c r="K14" i="1"/>
  <c r="K17" i="1"/>
  <c r="K21" i="1"/>
  <c r="K15" i="1"/>
  <c r="K25" i="1"/>
  <c r="K14" i="8"/>
  <c r="K31" i="1"/>
  <c r="K34" i="1"/>
  <c r="K38" i="1"/>
  <c r="K35" i="1"/>
  <c r="M5" i="1"/>
  <c r="K5" i="1"/>
  <c r="M17" i="8"/>
  <c r="J17" i="8"/>
  <c r="M16" i="8"/>
  <c r="J16" i="8"/>
  <c r="M24" i="8"/>
  <c r="K24" i="8"/>
  <c r="J24" i="8"/>
  <c r="M23" i="8"/>
  <c r="K23" i="8"/>
  <c r="J23" i="8"/>
  <c r="M22" i="8"/>
  <c r="K22" i="8"/>
  <c r="J22" i="8"/>
  <c r="M21" i="8"/>
  <c r="K21" i="8"/>
  <c r="J21" i="8"/>
  <c r="M20" i="8"/>
  <c r="K20" i="8"/>
  <c r="J20" i="8"/>
  <c r="M19" i="8"/>
  <c r="K19" i="8"/>
  <c r="J19" i="8"/>
  <c r="M25" i="8"/>
  <c r="K25" i="8"/>
  <c r="J25" i="8"/>
  <c r="M8" i="8"/>
  <c r="K8" i="8"/>
  <c r="J8" i="8"/>
  <c r="M12" i="8"/>
  <c r="K12" i="8"/>
  <c r="J12" i="8"/>
  <c r="M9" i="8"/>
  <c r="K9" i="8"/>
  <c r="J9" i="8"/>
  <c r="M10" i="8"/>
  <c r="K10" i="8"/>
  <c r="J10" i="8"/>
  <c r="M6" i="8"/>
  <c r="K6" i="8"/>
  <c r="J6" i="8"/>
  <c r="M5" i="8"/>
  <c r="K5" i="8"/>
  <c r="J5" i="8"/>
  <c r="M11" i="8"/>
  <c r="K11" i="8"/>
  <c r="J11" i="8"/>
  <c r="M7" i="8"/>
  <c r="K7" i="8"/>
  <c r="J7" i="8"/>
  <c r="J36" i="1"/>
  <c r="K36" i="1"/>
  <c r="M36" i="1"/>
  <c r="M30" i="1"/>
  <c r="K30" i="1"/>
  <c r="J30" i="1"/>
  <c r="M6" i="4"/>
  <c r="M5" i="4"/>
  <c r="M16" i="1"/>
  <c r="M32" i="1"/>
  <c r="M7" i="1"/>
  <c r="M13" i="1"/>
  <c r="M8" i="1"/>
  <c r="M6" i="1"/>
  <c r="M33" i="1"/>
  <c r="M10" i="1"/>
  <c r="M37" i="1"/>
  <c r="M28" i="1"/>
  <c r="M40" i="1"/>
  <c r="M29" i="1"/>
  <c r="M39" i="1"/>
  <c r="Q5" i="4"/>
  <c r="Q6" i="4"/>
  <c r="O6" i="4"/>
  <c r="O5" i="4"/>
  <c r="N5" i="4"/>
  <c r="Q18" i="3"/>
  <c r="O18" i="3"/>
  <c r="Q17" i="3"/>
  <c r="O17" i="3"/>
  <c r="N17" i="3"/>
  <c r="K37" i="1"/>
  <c r="K16" i="1"/>
  <c r="K10" i="1"/>
  <c r="K32" i="1"/>
  <c r="K39" i="1"/>
  <c r="K28" i="1"/>
  <c r="K6" i="1"/>
  <c r="K33" i="1"/>
  <c r="K8" i="1"/>
  <c r="K40" i="1"/>
  <c r="K13" i="1"/>
  <c r="K29" i="1"/>
  <c r="K7" i="1"/>
  <c r="J7" i="1"/>
  <c r="J37" i="1"/>
  <c r="J33" i="1"/>
  <c r="J32" i="1"/>
  <c r="J16" i="1"/>
  <c r="J13" i="1"/>
  <c r="J10" i="1"/>
  <c r="J39" i="1"/>
  <c r="J29" i="1"/>
  <c r="J40" i="1"/>
  <c r="J28" i="1"/>
  <c r="J6" i="1"/>
</calcChain>
</file>

<file path=xl/sharedStrings.xml><?xml version="1.0" encoding="utf-8"?>
<sst xmlns="http://schemas.openxmlformats.org/spreadsheetml/2006/main" count="510" uniqueCount="260">
  <si>
    <t>#</t>
  </si>
  <si>
    <t>GESTAS</t>
  </si>
  <si>
    <t>GUMBRYS</t>
  </si>
  <si>
    <t>ROMANAS</t>
  </si>
  <si>
    <t>DOVYDAS</t>
  </si>
  <si>
    <t>ALEKSANDR</t>
  </si>
  <si>
    <t>PLAVSKIJ</t>
  </si>
  <si>
    <t>DAINIUS</t>
  </si>
  <si>
    <t>SABONIS</t>
  </si>
  <si>
    <t>VILNIUS</t>
  </si>
  <si>
    <t>V</t>
  </si>
  <si>
    <t>Grand total</t>
  </si>
  <si>
    <t>Total</t>
  </si>
  <si>
    <t>Ave.</t>
  </si>
  <si>
    <t>Place</t>
  </si>
  <si>
    <t>High game</t>
  </si>
  <si>
    <t>KESTUTIS</t>
  </si>
  <si>
    <t>VAITIEKUNAS</t>
  </si>
  <si>
    <t>ANDREIKENAS</t>
  </si>
  <si>
    <t>VEJAS</t>
  </si>
  <si>
    <t>LINAS</t>
  </si>
  <si>
    <t>PANEVEZYS</t>
  </si>
  <si>
    <t>PETRAS</t>
  </si>
  <si>
    <t>GITANA</t>
  </si>
  <si>
    <t>ANDRIUS</t>
  </si>
  <si>
    <t>OLGA</t>
  </si>
  <si>
    <t>PETRSKAUDAS</t>
  </si>
  <si>
    <t>AUDRIUS</t>
  </si>
  <si>
    <t>BALIULIS</t>
  </si>
  <si>
    <t>VYRMANTAS</t>
  </si>
  <si>
    <t>JASIONIS</t>
  </si>
  <si>
    <t>IVANAS</t>
  </si>
  <si>
    <t>SONGINAS</t>
  </si>
  <si>
    <t>Lietuvos kurčiųjų boulingo čempionatas</t>
  </si>
  <si>
    <t>LKSK</t>
  </si>
  <si>
    <t>ČIPLYS</t>
  </si>
  <si>
    <t>KUPRINSKAS</t>
  </si>
  <si>
    <t>AIDAS</t>
  </si>
  <si>
    <t>ŠIAULIAI</t>
  </si>
  <si>
    <t>TYLA</t>
  </si>
  <si>
    <t>KAUNAS</t>
  </si>
  <si>
    <t>Šermukšnis</t>
  </si>
  <si>
    <t>KLAIPĖDA</t>
  </si>
  <si>
    <t>2022/11/05, Šiauliai</t>
  </si>
  <si>
    <t>Nr.</t>
  </si>
  <si>
    <t>Vardas</t>
  </si>
  <si>
    <t>Pavardė</t>
  </si>
  <si>
    <t>Klubas</t>
  </si>
  <si>
    <t>Miestas</t>
  </si>
  <si>
    <t>P1</t>
  </si>
  <si>
    <t>P2</t>
  </si>
  <si>
    <t>P3</t>
  </si>
  <si>
    <t>P4</t>
  </si>
  <si>
    <t>P5</t>
  </si>
  <si>
    <t>Viso</t>
  </si>
  <si>
    <t>Aukšta partija</t>
  </si>
  <si>
    <t>Vidurkis</t>
  </si>
  <si>
    <t>Vyrų vienetai</t>
  </si>
  <si>
    <t>Vieta</t>
  </si>
  <si>
    <t>Moterų vienetai</t>
  </si>
  <si>
    <t>GINALDAS</t>
  </si>
  <si>
    <t>GRABAUSKAS</t>
  </si>
  <si>
    <t>RIMAS</t>
  </si>
  <si>
    <t>KELPŠAS</t>
  </si>
  <si>
    <t>ILYA</t>
  </si>
  <si>
    <t>NAVITSKI</t>
  </si>
  <si>
    <t>ROBERTAS</t>
  </si>
  <si>
    <t>SIMAITIS</t>
  </si>
  <si>
    <t>ARNESTAS</t>
  </si>
  <si>
    <t>KARPAUSKAS</t>
  </si>
  <si>
    <t>ARTŪRAS</t>
  </si>
  <si>
    <t>JUCIUS</t>
  </si>
  <si>
    <t>ANTANAS</t>
  </si>
  <si>
    <t>LEKAVIČIUS</t>
  </si>
  <si>
    <t>APOLINARAS</t>
  </si>
  <si>
    <t>RUPŠYS</t>
  </si>
  <si>
    <t>STASYS</t>
  </si>
  <si>
    <t>MATULIS</t>
  </si>
  <si>
    <t>GUDEIKIS</t>
  </si>
  <si>
    <t>VĖJAS</t>
  </si>
  <si>
    <t>PANEVĖŽYS</t>
  </si>
  <si>
    <t>RŪTA</t>
  </si>
  <si>
    <t>GRABAUSKIENĖ</t>
  </si>
  <si>
    <t>JANINA</t>
  </si>
  <si>
    <t>GEDGAUDIENĖ</t>
  </si>
  <si>
    <t>RITA</t>
  </si>
  <si>
    <t>DAIVA</t>
  </si>
  <si>
    <t>JARULIENĖ</t>
  </si>
  <si>
    <t>LIUCIJA</t>
  </si>
  <si>
    <t>SIMAITIENĖ</t>
  </si>
  <si>
    <t>SIGITA</t>
  </si>
  <si>
    <t>KALIBERDA</t>
  </si>
  <si>
    <t>DALIA</t>
  </si>
  <si>
    <t>KUPRINSKIENĖ</t>
  </si>
  <si>
    <t>JASIONIENĖ</t>
  </si>
  <si>
    <t>VYŠNIAUSKAITĖ</t>
  </si>
  <si>
    <t>AUKSĖ</t>
  </si>
  <si>
    <t>ŠIAUDKULIENĖ</t>
  </si>
  <si>
    <t>VOLODYMAR</t>
  </si>
  <si>
    <t>MARKUS</t>
  </si>
  <si>
    <t>VADIM</t>
  </si>
  <si>
    <t>KUCHMA</t>
  </si>
  <si>
    <t>LAIMONAS</t>
  </si>
  <si>
    <t>ŠAULINSKIS</t>
  </si>
  <si>
    <t>MANFREDAS</t>
  </si>
  <si>
    <t>BAUŽYS</t>
  </si>
  <si>
    <t>TADAS</t>
  </si>
  <si>
    <t>BIELSKIS</t>
  </si>
  <si>
    <t>LAISVIDAS</t>
  </si>
  <si>
    <t>JAKIŪNAS</t>
  </si>
  <si>
    <t>AURIMAS</t>
  </si>
  <si>
    <t>KONCIUS</t>
  </si>
  <si>
    <t>RYTIS</t>
  </si>
  <si>
    <t>USCILA</t>
  </si>
  <si>
    <t>SAULIUS</t>
  </si>
  <si>
    <t>ŠIAUDKULIS</t>
  </si>
  <si>
    <t>PURIAŠKA</t>
  </si>
  <si>
    <t>ŽEMAITIS</t>
  </si>
  <si>
    <t>TOMAS</t>
  </si>
  <si>
    <t>GAIŽUTIS</t>
  </si>
  <si>
    <t>GENADIJ</t>
  </si>
  <si>
    <t>VASIN</t>
  </si>
  <si>
    <t>JURGITA</t>
  </si>
  <si>
    <t>VERBICKAITĖ</t>
  </si>
  <si>
    <t>NATALIJA</t>
  </si>
  <si>
    <t>SAMOLELIS</t>
  </si>
  <si>
    <t>LINA</t>
  </si>
  <si>
    <t>ŽILIENĖ</t>
  </si>
  <si>
    <t>SANDRA</t>
  </si>
  <si>
    <t>SAGATOVSKYTĖ</t>
  </si>
  <si>
    <t>KARINA</t>
  </si>
  <si>
    <t>UDRĖ</t>
  </si>
  <si>
    <t>VIRGINIJA</t>
  </si>
  <si>
    <t>GAIŽUTIENĖ</t>
  </si>
  <si>
    <t>NIJOLĖ</t>
  </si>
  <si>
    <t>PIVORIENĖ</t>
  </si>
  <si>
    <t>JŪRATĖ</t>
  </si>
  <si>
    <t>NAVIKIENĖ</t>
  </si>
  <si>
    <t>2022-11-05, Šiauliai</t>
  </si>
  <si>
    <t>Nijole</t>
  </si>
  <si>
    <t>Daiva</t>
  </si>
  <si>
    <t>Gitana</t>
  </si>
  <si>
    <t>Dalia</t>
  </si>
  <si>
    <t>Gestas</t>
  </si>
  <si>
    <t>Vilnius</t>
  </si>
  <si>
    <t>Aidas</t>
  </si>
  <si>
    <t>Tyla</t>
  </si>
  <si>
    <t>Romanas</t>
  </si>
  <si>
    <t>Vaitiekūnas</t>
  </si>
  <si>
    <t>Kęstutis</t>
  </si>
  <si>
    <t>Gumbrys</t>
  </si>
  <si>
    <t>Andrius</t>
  </si>
  <si>
    <t>Andreikėnas</t>
  </si>
  <si>
    <t>Dovydas</t>
  </si>
  <si>
    <t>Vyrmantas</t>
  </si>
  <si>
    <t>Jasionis</t>
  </si>
  <si>
    <t>Ivanas</t>
  </si>
  <si>
    <t>Songinas</t>
  </si>
  <si>
    <t>Linas</t>
  </si>
  <si>
    <t>Čiplys</t>
  </si>
  <si>
    <t>Grabauskas</t>
  </si>
  <si>
    <t>Grabauskienė</t>
  </si>
  <si>
    <t>Rūta</t>
  </si>
  <si>
    <t>Panevežys</t>
  </si>
  <si>
    <t>Šiauliai</t>
  </si>
  <si>
    <t>Klaipėda</t>
  </si>
  <si>
    <t>Vyšniauskaitė</t>
  </si>
  <si>
    <t>Vėjas</t>
  </si>
  <si>
    <t>Bekerytė</t>
  </si>
  <si>
    <t>Pivorienė</t>
  </si>
  <si>
    <t>Jūrate</t>
  </si>
  <si>
    <t>Navikienė</t>
  </si>
  <si>
    <t>Jasionienė</t>
  </si>
  <si>
    <t>Kuprinskienė</t>
  </si>
  <si>
    <t>Ginaldas</t>
  </si>
  <si>
    <t>Auksė</t>
  </si>
  <si>
    <t>Šiaudkulienė</t>
  </si>
  <si>
    <t>Karina</t>
  </si>
  <si>
    <t>Udrė</t>
  </si>
  <si>
    <t>Stasys</t>
  </si>
  <si>
    <t>Matulis</t>
  </si>
  <si>
    <t>Gudeikis</t>
  </si>
  <si>
    <t>Rimas</t>
  </si>
  <si>
    <t>Kelpšas</t>
  </si>
  <si>
    <t>Arnestas</t>
  </si>
  <si>
    <t>Karpauskas</t>
  </si>
  <si>
    <t>Gedgaudienė</t>
  </si>
  <si>
    <t>Liucija</t>
  </si>
  <si>
    <t>Simaitienė</t>
  </si>
  <si>
    <t>Volodymyr</t>
  </si>
  <si>
    <t>Markus</t>
  </si>
  <si>
    <t>Vadim</t>
  </si>
  <si>
    <t>Kuchma</t>
  </si>
  <si>
    <t>Antanas</t>
  </si>
  <si>
    <t>Lekavičius</t>
  </si>
  <si>
    <t>Genadij</t>
  </si>
  <si>
    <t>Vasin</t>
  </si>
  <si>
    <t>Aurimas</t>
  </si>
  <si>
    <t>Koncius</t>
  </si>
  <si>
    <t>Laisvidas</t>
  </si>
  <si>
    <t>Jakiūnas</t>
  </si>
  <si>
    <t>Ilya</t>
  </si>
  <si>
    <t>Navitski</t>
  </si>
  <si>
    <t>Robertas</t>
  </si>
  <si>
    <t>Simaitis</t>
  </si>
  <si>
    <t>Miglė</t>
  </si>
  <si>
    <t>Petras</t>
  </si>
  <si>
    <t>Perskaudas</t>
  </si>
  <si>
    <t>Audrius</t>
  </si>
  <si>
    <t>Rita</t>
  </si>
  <si>
    <t>Navitskė</t>
  </si>
  <si>
    <t>Jarulienė</t>
  </si>
  <si>
    <t>Artūras</t>
  </si>
  <si>
    <t>Jucius</t>
  </si>
  <si>
    <t>Tadas</t>
  </si>
  <si>
    <t>Bielskis</t>
  </si>
  <si>
    <t>Sigutė</t>
  </si>
  <si>
    <t>Kaliberda</t>
  </si>
  <si>
    <t>Sandra</t>
  </si>
  <si>
    <t>Sagatovskytė</t>
  </si>
  <si>
    <t>Rytis</t>
  </si>
  <si>
    <t>Uscila</t>
  </si>
  <si>
    <t>Saulius</t>
  </si>
  <si>
    <t>Šiaudkulis</t>
  </si>
  <si>
    <t>Dainius</t>
  </si>
  <si>
    <t>Kuprinskas</t>
  </si>
  <si>
    <t>Laimonas</t>
  </si>
  <si>
    <t>Šaulinskis</t>
  </si>
  <si>
    <t>Manfredas</t>
  </si>
  <si>
    <t>Baužys</t>
  </si>
  <si>
    <t>Jurgita</t>
  </si>
  <si>
    <t>Verbickaitė</t>
  </si>
  <si>
    <t>Olga</t>
  </si>
  <si>
    <t>Puriaška</t>
  </si>
  <si>
    <t>Žemaitis</t>
  </si>
  <si>
    <t>Lina</t>
  </si>
  <si>
    <t>Žilienė</t>
  </si>
  <si>
    <t>Natalija</t>
  </si>
  <si>
    <t>Samolelis</t>
  </si>
  <si>
    <t>Virginija</t>
  </si>
  <si>
    <t>Gaižutienė</t>
  </si>
  <si>
    <t>Živilė</t>
  </si>
  <si>
    <t>Uscilė</t>
  </si>
  <si>
    <t>Sabonis</t>
  </si>
  <si>
    <t>Aleksandr</t>
  </si>
  <si>
    <t>Plavskij</t>
  </si>
  <si>
    <t>Panevėžys</t>
  </si>
  <si>
    <t>Kaunas</t>
  </si>
  <si>
    <t>MIGLĖ</t>
  </si>
  <si>
    <t>BEKERYTĖ</t>
  </si>
  <si>
    <t>Baliulis</t>
  </si>
  <si>
    <t>Janina</t>
  </si>
  <si>
    <t>Grupė</t>
  </si>
  <si>
    <t>V-50</t>
  </si>
  <si>
    <t>M</t>
  </si>
  <si>
    <t>M-45</t>
  </si>
  <si>
    <t xml:space="preserve"> Vyrų  ir V-50 dvejetai</t>
  </si>
  <si>
    <t xml:space="preserve"> Moterų ir M-45 dvejetai</t>
  </si>
  <si>
    <t>Moterų 45 m. ir vyresnių</t>
  </si>
  <si>
    <t>Vyrų 50 m. ir vyresnių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</si>
</sst>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2" borderId="1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5" fillId="0" borderId="0" xfId="1" applyFont="1"/>
    <xf numFmtId="0" fontId="6" fillId="4" borderId="2" xfId="3" applyFont="1" applyFill="1" applyBorder="1" applyAlignment="1">
      <alignment horizontal="center" vertical="center" wrapText="1"/>
    </xf>
    <xf numFmtId="4" fontId="6" fillId="4" borderId="2" xfId="3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6" fillId="3" borderId="2" xfId="7" applyFont="1" applyFill="1" applyBorder="1"/>
    <xf numFmtId="0" fontId="6" fillId="3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3" fontId="6" fillId="3" borderId="3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6" fillId="3" borderId="2" xfId="8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center"/>
    </xf>
    <xf numFmtId="0" fontId="6" fillId="3" borderId="2" xfId="1" applyFont="1" applyFill="1" applyBorder="1"/>
    <xf numFmtId="0" fontId="6" fillId="0" borderId="2" xfId="0" applyFont="1" applyBorder="1" applyAlignment="1">
      <alignment horizontal="center"/>
    </xf>
    <xf numFmtId="0" fontId="6" fillId="3" borderId="2" xfId="8" applyFont="1" applyFill="1" applyBorder="1"/>
    <xf numFmtId="0" fontId="7" fillId="0" borderId="0" xfId="1" applyFont="1"/>
    <xf numFmtId="0" fontId="10" fillId="0" borderId="0" xfId="1" applyFont="1"/>
    <xf numFmtId="0" fontId="6" fillId="0" borderId="0" xfId="3" applyFont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2" xfId="7" applyFont="1" applyFill="1" applyBorder="1"/>
    <xf numFmtId="0" fontId="8" fillId="6" borderId="2" xfId="1" applyFont="1" applyFill="1" applyBorder="1" applyAlignment="1">
      <alignment horizontal="center" vertical="center"/>
    </xf>
    <xf numFmtId="2" fontId="6" fillId="6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0" fontId="6" fillId="6" borderId="2" xfId="1" applyFont="1" applyFill="1" applyBorder="1"/>
    <xf numFmtId="0" fontId="11" fillId="0" borderId="0" xfId="0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3" borderId="0" xfId="0" applyFont="1" applyFill="1"/>
    <xf numFmtId="0" fontId="4" fillId="0" borderId="0" xfId="0" applyFont="1" applyAlignment="1">
      <alignment vertical="center"/>
    </xf>
    <xf numFmtId="4" fontId="4" fillId="0" borderId="0" xfId="3" applyNumberFormat="1" applyFont="1" applyAlignment="1">
      <alignment horizontal="left" vertical="center"/>
    </xf>
    <xf numFmtId="0" fontId="7" fillId="6" borderId="2" xfId="0" applyFont="1" applyFill="1" applyBorder="1"/>
    <xf numFmtId="0" fontId="7" fillId="3" borderId="2" xfId="0" applyFont="1" applyFill="1" applyBorder="1"/>
    <xf numFmtId="0" fontId="6" fillId="7" borderId="2" xfId="7" applyFont="1" applyFill="1" applyBorder="1"/>
    <xf numFmtId="0" fontId="7" fillId="7" borderId="2" xfId="0" applyFont="1" applyFill="1" applyBorder="1"/>
    <xf numFmtId="0" fontId="7" fillId="8" borderId="2" xfId="0" applyFont="1" applyFill="1" applyBorder="1"/>
    <xf numFmtId="0" fontId="6" fillId="8" borderId="2" xfId="7" applyFont="1" applyFill="1" applyBorder="1"/>
    <xf numFmtId="0" fontId="6" fillId="8" borderId="2" xfId="1" applyFont="1" applyFill="1" applyBorder="1"/>
    <xf numFmtId="0" fontId="6" fillId="7" borderId="2" xfId="1" applyFont="1" applyFill="1" applyBorder="1"/>
    <xf numFmtId="0" fontId="6" fillId="7" borderId="2" xfId="8" applyFont="1" applyFill="1" applyBorder="1"/>
    <xf numFmtId="0" fontId="6" fillId="8" borderId="2" xfId="1" applyFont="1" applyFill="1" applyBorder="1" applyAlignment="1">
      <alignment horizontal="center" vertical="center"/>
    </xf>
    <xf numFmtId="2" fontId="6" fillId="8" borderId="2" xfId="1" applyNumberFormat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2" fontId="6" fillId="7" borderId="2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6" fillId="7" borderId="4" xfId="7" applyFont="1" applyFill="1" applyBorder="1" applyAlignment="1">
      <alignment horizontal="center" vertical="center"/>
    </xf>
    <xf numFmtId="0" fontId="6" fillId="7" borderId="3" xfId="7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top"/>
    </xf>
    <xf numFmtId="0" fontId="7" fillId="7" borderId="2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4" xfId="7" applyFont="1" applyFill="1" applyBorder="1" applyAlignment="1">
      <alignment horizontal="center" vertical="center" wrapText="1"/>
    </xf>
    <xf numFmtId="0" fontId="6" fillId="7" borderId="3" xfId="7" applyFont="1" applyFill="1" applyBorder="1" applyAlignment="1">
      <alignment horizontal="center" vertical="center" wrapText="1"/>
    </xf>
    <xf numFmtId="0" fontId="6" fillId="7" borderId="2" xfId="7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6" fillId="6" borderId="2" xfId="7" applyFont="1" applyFill="1" applyBorder="1" applyAlignment="1">
      <alignment horizontal="center" vertical="center" wrapText="1"/>
    </xf>
    <xf numFmtId="0" fontId="6" fillId="3" borderId="2" xfId="7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6" borderId="4" xfId="7" applyFont="1" applyFill="1" applyBorder="1" applyAlignment="1">
      <alignment horizontal="center" vertical="center" wrapText="1"/>
    </xf>
    <xf numFmtId="0" fontId="6" fillId="6" borderId="3" xfId="7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6" fillId="7" borderId="4" xfId="8" applyFont="1" applyFill="1" applyBorder="1" applyAlignment="1">
      <alignment horizontal="center" vertical="center"/>
    </xf>
    <xf numFmtId="0" fontId="6" fillId="7" borderId="3" xfId="8" applyFont="1" applyFill="1" applyBorder="1" applyAlignment="1">
      <alignment horizontal="center" vertical="center"/>
    </xf>
    <xf numFmtId="0" fontId="6" fillId="7" borderId="4" xfId="7" applyFont="1" applyFill="1" applyBorder="1" applyAlignment="1">
      <alignment horizontal="center" vertical="center"/>
    </xf>
    <xf numFmtId="0" fontId="6" fillId="7" borderId="3" xfId="7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7" applyFont="1" applyFill="1" applyBorder="1" applyAlignment="1">
      <alignment horizontal="center" vertical="center"/>
    </xf>
    <xf numFmtId="0" fontId="6" fillId="6" borderId="2" xfId="7" applyFont="1" applyFill="1" applyBorder="1" applyAlignment="1">
      <alignment horizontal="center" vertical="center"/>
    </xf>
    <xf numFmtId="0" fontId="6" fillId="7" borderId="2" xfId="8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7" borderId="2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6" fillId="0" borderId="2" xfId="7" applyFont="1" applyFill="1" applyBorder="1"/>
    <xf numFmtId="0" fontId="6" fillId="0" borderId="2" xfId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8" borderId="4" xfId="7" applyFont="1" applyFill="1" applyBorder="1" applyAlignment="1">
      <alignment horizontal="center" vertical="center" wrapText="1"/>
    </xf>
    <xf numFmtId="0" fontId="6" fillId="8" borderId="3" xfId="7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top"/>
    </xf>
    <xf numFmtId="0" fontId="6" fillId="0" borderId="6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8" fillId="3" borderId="6" xfId="1" applyFont="1" applyFill="1" applyBorder="1" applyAlignment="1">
      <alignment horizontal="center" vertical="center"/>
    </xf>
    <xf numFmtId="0" fontId="15" fillId="3" borderId="7" xfId="7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center"/>
    </xf>
    <xf numFmtId="0" fontId="6" fillId="3" borderId="7" xfId="8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3" fontId="6" fillId="3" borderId="7" xfId="1" applyNumberFormat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6" fillId="0" borderId="7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13" fillId="3" borderId="7" xfId="7" applyFont="1" applyFill="1" applyBorder="1" applyAlignment="1">
      <alignment horizontal="left" vertical="center"/>
    </xf>
  </cellXfs>
  <cellStyles count="9">
    <cellStyle name="Excel Built-in Normal" xfId="1" xr:uid="{00000000-0005-0000-0000-000000000000}"/>
    <cellStyle name="Excel Built-in Output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1</xdr:row>
      <xdr:rowOff>9525</xdr:rowOff>
    </xdr:from>
    <xdr:to>
      <xdr:col>9</xdr:col>
      <xdr:colOff>466725</xdr:colOff>
      <xdr:row>1</xdr:row>
      <xdr:rowOff>247650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209550"/>
          <a:ext cx="3238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1</xdr:row>
      <xdr:rowOff>9525</xdr:rowOff>
    </xdr:from>
    <xdr:to>
      <xdr:col>9</xdr:col>
      <xdr:colOff>466725</xdr:colOff>
      <xdr:row>1</xdr:row>
      <xdr:rowOff>247650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209550"/>
          <a:ext cx="3238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2</xdr:row>
      <xdr:rowOff>19050</xdr:rowOff>
    </xdr:from>
    <xdr:to>
      <xdr:col>12</xdr:col>
      <xdr:colOff>533400</xdr:colOff>
      <xdr:row>2</xdr:row>
      <xdr:rowOff>190500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381000"/>
          <a:ext cx="323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2</xdr:row>
      <xdr:rowOff>19050</xdr:rowOff>
    </xdr:from>
    <xdr:to>
      <xdr:col>12</xdr:col>
      <xdr:colOff>533400</xdr:colOff>
      <xdr:row>2</xdr:row>
      <xdr:rowOff>190500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9175" y="381000"/>
          <a:ext cx="323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abSelected="1" zoomScale="130" zoomScaleNormal="130" zoomScaleSheetLayoutView="100" workbookViewId="0">
      <selection activeCell="K14" sqref="K14:K18"/>
    </sheetView>
  </sheetViews>
  <sheetFormatPr defaultRowHeight="15" x14ac:dyDescent="0.25"/>
  <cols>
    <col min="2" max="2" width="14" customWidth="1"/>
    <col min="3" max="3" width="16.85546875" customWidth="1"/>
    <col min="4" max="4" width="10.5703125" customWidth="1"/>
    <col min="5" max="5" width="11.85546875" customWidth="1"/>
    <col min="11" max="11" width="10.28515625" customWidth="1"/>
  </cols>
  <sheetData>
    <row r="1" spans="1:13" ht="18.75" x14ac:dyDescent="0.25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0.25" customHeight="1" x14ac:dyDescent="0.25">
      <c r="A2" s="16"/>
      <c r="B2" s="1"/>
      <c r="C2" s="16"/>
      <c r="D2" s="16"/>
      <c r="E2" s="16"/>
      <c r="F2" s="16"/>
      <c r="G2" s="16"/>
      <c r="H2" s="16"/>
      <c r="I2" s="16"/>
      <c r="J2" s="17"/>
      <c r="K2" s="33" t="s">
        <v>34</v>
      </c>
      <c r="L2" s="18"/>
      <c r="M2" s="18"/>
    </row>
    <row r="3" spans="1:13" ht="30" customHeight="1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54</v>
      </c>
      <c r="K3" s="3" t="s">
        <v>56</v>
      </c>
      <c r="L3" s="2" t="s">
        <v>58</v>
      </c>
      <c r="M3" s="2" t="s">
        <v>55</v>
      </c>
    </row>
    <row r="4" spans="1:13" ht="24" customHeight="1" x14ac:dyDescent="0.25">
      <c r="A4" s="131"/>
      <c r="B4" s="132" t="s">
        <v>258</v>
      </c>
      <c r="C4" s="132"/>
      <c r="D4" s="133"/>
      <c r="E4" s="133"/>
      <c r="F4" s="133"/>
      <c r="G4" s="133"/>
      <c r="H4" s="133"/>
      <c r="I4" s="133"/>
      <c r="J4" s="133"/>
      <c r="K4" s="134"/>
      <c r="L4" s="133"/>
      <c r="M4" s="130"/>
    </row>
    <row r="5" spans="1:13" x14ac:dyDescent="0.25">
      <c r="A5" s="4">
        <v>1</v>
      </c>
      <c r="B5" s="5" t="s">
        <v>90</v>
      </c>
      <c r="C5" s="5" t="s">
        <v>91</v>
      </c>
      <c r="D5" s="6" t="s">
        <v>19</v>
      </c>
      <c r="E5" s="11" t="s">
        <v>21</v>
      </c>
      <c r="F5" s="7">
        <v>118</v>
      </c>
      <c r="G5" s="7">
        <v>113</v>
      </c>
      <c r="H5" s="6">
        <v>94</v>
      </c>
      <c r="I5" s="7">
        <v>116</v>
      </c>
      <c r="J5" s="8">
        <f>SUM(F5:I5)</f>
        <v>441</v>
      </c>
      <c r="K5" s="12">
        <f>AVERAGE(F5:I5)</f>
        <v>110.25</v>
      </c>
      <c r="L5" s="4">
        <v>1</v>
      </c>
      <c r="M5" s="10">
        <f>MAX(F5:I5)</f>
        <v>118</v>
      </c>
    </row>
    <row r="6" spans="1:13" x14ac:dyDescent="0.25">
      <c r="A6" s="4">
        <v>2</v>
      </c>
      <c r="B6" s="5" t="s">
        <v>88</v>
      </c>
      <c r="C6" s="15" t="s">
        <v>89</v>
      </c>
      <c r="D6" s="6" t="s">
        <v>41</v>
      </c>
      <c r="E6" s="11" t="s">
        <v>42</v>
      </c>
      <c r="F6" s="7">
        <v>69</v>
      </c>
      <c r="G6" s="7">
        <v>123</v>
      </c>
      <c r="H6" s="7">
        <v>85</v>
      </c>
      <c r="I6" s="6">
        <v>113</v>
      </c>
      <c r="J6" s="8">
        <f>SUM(F6:I6)</f>
        <v>390</v>
      </c>
      <c r="K6" s="12">
        <f>AVERAGE(F6:I6)</f>
        <v>97.5</v>
      </c>
      <c r="L6" s="4">
        <v>2</v>
      </c>
      <c r="M6" s="10">
        <f>MAX(F6:I6)</f>
        <v>123</v>
      </c>
    </row>
    <row r="7" spans="1:13" x14ac:dyDescent="0.25">
      <c r="A7" s="4">
        <v>3</v>
      </c>
      <c r="B7" s="13" t="s">
        <v>23</v>
      </c>
      <c r="C7" s="13" t="s">
        <v>95</v>
      </c>
      <c r="D7" s="6" t="s">
        <v>1</v>
      </c>
      <c r="E7" s="6" t="s">
        <v>9</v>
      </c>
      <c r="F7" s="7">
        <v>93</v>
      </c>
      <c r="G7" s="7">
        <v>91</v>
      </c>
      <c r="H7" s="7">
        <v>81</v>
      </c>
      <c r="I7" s="6">
        <v>119</v>
      </c>
      <c r="J7" s="8">
        <f>SUM(F7:I7)</f>
        <v>384</v>
      </c>
      <c r="K7" s="12">
        <f>AVERAGE(F7:I7)</f>
        <v>96</v>
      </c>
      <c r="L7" s="4">
        <v>3</v>
      </c>
      <c r="M7" s="10">
        <f>MAX(F7:I7)</f>
        <v>119</v>
      </c>
    </row>
    <row r="8" spans="1:13" x14ac:dyDescent="0.25">
      <c r="A8" s="4">
        <v>4</v>
      </c>
      <c r="B8" s="5" t="s">
        <v>81</v>
      </c>
      <c r="C8" s="5" t="s">
        <v>82</v>
      </c>
      <c r="D8" s="6" t="s">
        <v>39</v>
      </c>
      <c r="E8" s="11" t="s">
        <v>40</v>
      </c>
      <c r="F8" s="7">
        <v>84</v>
      </c>
      <c r="G8" s="7">
        <v>116</v>
      </c>
      <c r="H8" s="7">
        <v>86</v>
      </c>
      <c r="I8" s="7">
        <v>92</v>
      </c>
      <c r="J8" s="8">
        <f>SUM(F8:I8)</f>
        <v>378</v>
      </c>
      <c r="K8" s="12">
        <f>AVERAGE(F8:I8)</f>
        <v>94.5</v>
      </c>
      <c r="L8" s="4">
        <v>4</v>
      </c>
      <c r="M8" s="10">
        <f>MAX(F8:I8)</f>
        <v>116</v>
      </c>
    </row>
    <row r="9" spans="1:13" x14ac:dyDescent="0.25">
      <c r="A9" s="4">
        <v>5</v>
      </c>
      <c r="B9" s="5" t="s">
        <v>85</v>
      </c>
      <c r="C9" s="13" t="s">
        <v>65</v>
      </c>
      <c r="D9" s="6" t="s">
        <v>41</v>
      </c>
      <c r="E9" s="11" t="s">
        <v>42</v>
      </c>
      <c r="F9" s="7">
        <v>105</v>
      </c>
      <c r="G9" s="7">
        <v>71</v>
      </c>
      <c r="H9" s="7">
        <v>59</v>
      </c>
      <c r="I9" s="7">
        <v>110</v>
      </c>
      <c r="J9" s="8">
        <f>SUM(F9:I9)</f>
        <v>345</v>
      </c>
      <c r="K9" s="12">
        <f>AVERAGE(F9:I9)</f>
        <v>86.25</v>
      </c>
      <c r="L9" s="4">
        <v>5</v>
      </c>
      <c r="M9" s="10">
        <f>MAX(F9:I9)</f>
        <v>110</v>
      </c>
    </row>
    <row r="10" spans="1:13" x14ac:dyDescent="0.25">
      <c r="A10" s="4">
        <v>6</v>
      </c>
      <c r="B10" s="5" t="s">
        <v>86</v>
      </c>
      <c r="C10" s="5" t="s">
        <v>87</v>
      </c>
      <c r="D10" s="6" t="s">
        <v>41</v>
      </c>
      <c r="E10" s="11" t="s">
        <v>42</v>
      </c>
      <c r="F10" s="7">
        <v>53</v>
      </c>
      <c r="G10" s="7">
        <v>85</v>
      </c>
      <c r="H10" s="7">
        <v>96</v>
      </c>
      <c r="I10" s="7">
        <v>82</v>
      </c>
      <c r="J10" s="8">
        <f>SUM(F10:I10)</f>
        <v>316</v>
      </c>
      <c r="K10" s="12">
        <f>AVERAGE(F10:I10)</f>
        <v>79</v>
      </c>
      <c r="L10" s="4">
        <v>6</v>
      </c>
      <c r="M10" s="10">
        <f>MAX(F10:I10)</f>
        <v>96</v>
      </c>
    </row>
    <row r="11" spans="1:13" x14ac:dyDescent="0.25">
      <c r="A11" s="4">
        <v>7</v>
      </c>
      <c r="B11" s="13" t="s">
        <v>86</v>
      </c>
      <c r="C11" s="13" t="s">
        <v>94</v>
      </c>
      <c r="D11" s="6" t="s">
        <v>1</v>
      </c>
      <c r="E11" s="6" t="s">
        <v>9</v>
      </c>
      <c r="F11" s="7">
        <v>52</v>
      </c>
      <c r="G11" s="7">
        <v>53</v>
      </c>
      <c r="H11" s="6">
        <v>93</v>
      </c>
      <c r="I11" s="7">
        <v>89</v>
      </c>
      <c r="J11" s="8">
        <f>SUM(F11:I11)</f>
        <v>287</v>
      </c>
      <c r="K11" s="12">
        <f>AVERAGE(F11:I11)</f>
        <v>71.75</v>
      </c>
      <c r="L11" s="4">
        <v>7</v>
      </c>
      <c r="M11" s="10">
        <f>MAX(F11:I11)</f>
        <v>93</v>
      </c>
    </row>
    <row r="12" spans="1:13" x14ac:dyDescent="0.25">
      <c r="A12" s="4">
        <v>8</v>
      </c>
      <c r="B12" s="5" t="s">
        <v>83</v>
      </c>
      <c r="C12" s="5" t="s">
        <v>84</v>
      </c>
      <c r="D12" s="6" t="s">
        <v>41</v>
      </c>
      <c r="E12" s="11" t="s">
        <v>42</v>
      </c>
      <c r="F12" s="7">
        <v>58</v>
      </c>
      <c r="G12" s="7">
        <v>49</v>
      </c>
      <c r="H12" s="7">
        <v>73</v>
      </c>
      <c r="I12" s="7">
        <v>64</v>
      </c>
      <c r="J12" s="8">
        <f>SUM(F12:I12)</f>
        <v>244</v>
      </c>
      <c r="K12" s="12">
        <f>AVERAGE(F12:I12)</f>
        <v>61</v>
      </c>
      <c r="L12" s="4">
        <v>8</v>
      </c>
      <c r="M12" s="10">
        <f>MAX(F12:I12)</f>
        <v>73</v>
      </c>
    </row>
    <row r="13" spans="1:13" ht="22.5" customHeight="1" x14ac:dyDescent="0.25">
      <c r="A13" s="135"/>
      <c r="B13" s="137" t="s">
        <v>59</v>
      </c>
      <c r="C13" s="137"/>
      <c r="D13" s="138"/>
      <c r="E13" s="139"/>
      <c r="F13" s="140"/>
      <c r="G13" s="140"/>
      <c r="H13" s="140"/>
      <c r="I13" s="140"/>
      <c r="J13" s="141"/>
      <c r="K13" s="142"/>
      <c r="L13" s="143"/>
      <c r="M13" s="136"/>
    </row>
    <row r="14" spans="1:13" x14ac:dyDescent="0.25">
      <c r="A14" s="4">
        <v>1</v>
      </c>
      <c r="B14" s="5" t="s">
        <v>134</v>
      </c>
      <c r="C14" s="13" t="s">
        <v>135</v>
      </c>
      <c r="D14" s="6" t="s">
        <v>1</v>
      </c>
      <c r="E14" s="6" t="s">
        <v>9</v>
      </c>
      <c r="F14" s="6">
        <v>135</v>
      </c>
      <c r="G14" s="7">
        <v>142</v>
      </c>
      <c r="H14" s="7">
        <v>136</v>
      </c>
      <c r="I14" s="7">
        <v>166</v>
      </c>
      <c r="J14" s="8">
        <f>SUM(F14:I14)</f>
        <v>579</v>
      </c>
      <c r="K14" s="12">
        <f>AVERAGE(F14:I14)</f>
        <v>144.75</v>
      </c>
      <c r="L14" s="4">
        <v>1</v>
      </c>
      <c r="M14" s="10">
        <v>0</v>
      </c>
    </row>
    <row r="15" spans="1:13" x14ac:dyDescent="0.25">
      <c r="A15" s="4">
        <v>2</v>
      </c>
      <c r="B15" s="5" t="s">
        <v>92</v>
      </c>
      <c r="C15" s="5" t="s">
        <v>93</v>
      </c>
      <c r="D15" s="6" t="s">
        <v>19</v>
      </c>
      <c r="E15" s="11" t="s">
        <v>21</v>
      </c>
      <c r="F15" s="7">
        <v>119</v>
      </c>
      <c r="G15" s="6">
        <v>122</v>
      </c>
      <c r="H15" s="7">
        <v>83</v>
      </c>
      <c r="I15" s="7">
        <v>177</v>
      </c>
      <c r="J15" s="8">
        <f>SUM(F15:I15)</f>
        <v>501</v>
      </c>
      <c r="K15" s="12">
        <f>AVERAGE(F15:I15)</f>
        <v>125.25</v>
      </c>
      <c r="L15" s="4">
        <v>2</v>
      </c>
      <c r="M15" s="10">
        <v>0</v>
      </c>
    </row>
    <row r="16" spans="1:13" x14ac:dyDescent="0.25">
      <c r="A16" s="4">
        <v>3</v>
      </c>
      <c r="B16" s="13" t="s">
        <v>96</v>
      </c>
      <c r="C16" s="13" t="s">
        <v>97</v>
      </c>
      <c r="D16" s="6" t="s">
        <v>37</v>
      </c>
      <c r="E16" s="6" t="s">
        <v>38</v>
      </c>
      <c r="F16" s="6">
        <v>126</v>
      </c>
      <c r="G16" s="7">
        <v>114</v>
      </c>
      <c r="H16" s="7">
        <v>130</v>
      </c>
      <c r="I16" s="7">
        <v>126</v>
      </c>
      <c r="J16" s="8">
        <f>SUM(F16:I16)</f>
        <v>496</v>
      </c>
      <c r="K16" s="12">
        <f t="shared" ref="K16:K18" si="0">AVERAGE(F16:I16)</f>
        <v>124</v>
      </c>
      <c r="L16" s="4">
        <v>3</v>
      </c>
      <c r="M16" s="10">
        <f>MAX(F16:I16)</f>
        <v>130</v>
      </c>
    </row>
    <row r="17" spans="1:13" x14ac:dyDescent="0.25">
      <c r="A17" s="4">
        <v>4</v>
      </c>
      <c r="B17" s="13" t="s">
        <v>136</v>
      </c>
      <c r="C17" s="5" t="s">
        <v>137</v>
      </c>
      <c r="D17" s="6" t="s">
        <v>1</v>
      </c>
      <c r="E17" s="6" t="s">
        <v>9</v>
      </c>
      <c r="F17" s="7">
        <v>107</v>
      </c>
      <c r="G17" s="6">
        <v>179</v>
      </c>
      <c r="H17" s="7">
        <v>112</v>
      </c>
      <c r="I17" s="7">
        <v>92</v>
      </c>
      <c r="J17" s="8">
        <f>SUM(F17:I17)</f>
        <v>490</v>
      </c>
      <c r="K17" s="12">
        <f t="shared" si="0"/>
        <v>122.5</v>
      </c>
      <c r="L17" s="4">
        <v>4</v>
      </c>
      <c r="M17" s="10">
        <f>MAX(F17:I17)</f>
        <v>179</v>
      </c>
    </row>
    <row r="18" spans="1:13" x14ac:dyDescent="0.25">
      <c r="A18" s="4">
        <v>5</v>
      </c>
      <c r="B18" s="5" t="s">
        <v>248</v>
      </c>
      <c r="C18" s="13" t="s">
        <v>249</v>
      </c>
      <c r="D18" s="6" t="s">
        <v>19</v>
      </c>
      <c r="E18" s="11" t="s">
        <v>21</v>
      </c>
      <c r="F18" s="7">
        <v>125</v>
      </c>
      <c r="G18" s="6">
        <v>112</v>
      </c>
      <c r="H18" s="7">
        <v>116</v>
      </c>
      <c r="I18" s="7">
        <v>103</v>
      </c>
      <c r="J18" s="8">
        <f>SUM(F18:I18)</f>
        <v>456</v>
      </c>
      <c r="K18" s="12">
        <f t="shared" si="0"/>
        <v>114</v>
      </c>
      <c r="L18" s="4">
        <v>5</v>
      </c>
      <c r="M18" s="10">
        <v>0</v>
      </c>
    </row>
    <row r="19" spans="1:13" x14ac:dyDescent="0.25">
      <c r="A19" s="4">
        <v>6</v>
      </c>
      <c r="B19" s="5" t="s">
        <v>124</v>
      </c>
      <c r="C19" s="13" t="s">
        <v>125</v>
      </c>
      <c r="D19" s="6" t="s">
        <v>41</v>
      </c>
      <c r="E19" s="11" t="s">
        <v>42</v>
      </c>
      <c r="F19" s="7">
        <v>134</v>
      </c>
      <c r="G19" s="6">
        <v>112</v>
      </c>
      <c r="H19" s="7">
        <v>97</v>
      </c>
      <c r="I19" s="7">
        <v>102</v>
      </c>
      <c r="J19" s="8">
        <f>SUM(F19:I19)</f>
        <v>445</v>
      </c>
      <c r="K19" s="12">
        <f>AVERAGE(F19:I19)</f>
        <v>111.25</v>
      </c>
      <c r="L19" s="4">
        <v>6</v>
      </c>
      <c r="M19" s="10">
        <f>MAX(F19:I19)</f>
        <v>134</v>
      </c>
    </row>
    <row r="20" spans="1:13" x14ac:dyDescent="0.25">
      <c r="A20" s="4">
        <v>7</v>
      </c>
      <c r="B20" s="13" t="s">
        <v>126</v>
      </c>
      <c r="C20" s="5" t="s">
        <v>127</v>
      </c>
      <c r="D20" s="6" t="s">
        <v>41</v>
      </c>
      <c r="E20" s="11" t="s">
        <v>42</v>
      </c>
      <c r="F20" s="6">
        <v>75</v>
      </c>
      <c r="G20" s="7">
        <v>101</v>
      </c>
      <c r="H20" s="7">
        <v>110</v>
      </c>
      <c r="I20" s="7">
        <v>112</v>
      </c>
      <c r="J20" s="8">
        <f>SUM(F20:I20)</f>
        <v>398</v>
      </c>
      <c r="K20" s="12">
        <f>AVERAGE(F20:I20)</f>
        <v>99.5</v>
      </c>
      <c r="L20" s="4">
        <v>7</v>
      </c>
      <c r="M20" s="10">
        <f>MAX(F20:I20)</f>
        <v>112</v>
      </c>
    </row>
    <row r="21" spans="1:13" x14ac:dyDescent="0.25">
      <c r="A21" s="4">
        <v>8</v>
      </c>
      <c r="B21" s="5" t="s">
        <v>25</v>
      </c>
      <c r="C21" s="13" t="s">
        <v>99</v>
      </c>
      <c r="D21" s="6" t="s">
        <v>41</v>
      </c>
      <c r="E21" s="11" t="s">
        <v>42</v>
      </c>
      <c r="F21" s="7">
        <v>83</v>
      </c>
      <c r="G21" s="6">
        <v>95</v>
      </c>
      <c r="H21" s="7">
        <v>90</v>
      </c>
      <c r="I21" s="7">
        <v>115</v>
      </c>
      <c r="J21" s="8">
        <f>SUM(F21:I21)</f>
        <v>383</v>
      </c>
      <c r="K21" s="12">
        <f>AVERAGE(F21:I21)</f>
        <v>95.75</v>
      </c>
      <c r="L21" s="4">
        <v>8</v>
      </c>
      <c r="M21" s="10">
        <f>MAX(F21:I21)</f>
        <v>115</v>
      </c>
    </row>
    <row r="22" spans="1:13" x14ac:dyDescent="0.25">
      <c r="A22" s="4">
        <v>9</v>
      </c>
      <c r="B22" s="5" t="s">
        <v>128</v>
      </c>
      <c r="C22" s="13" t="s">
        <v>129</v>
      </c>
      <c r="D22" s="6" t="s">
        <v>19</v>
      </c>
      <c r="E22" s="11" t="s">
        <v>21</v>
      </c>
      <c r="F22" s="7">
        <v>106</v>
      </c>
      <c r="G22" s="7">
        <v>101</v>
      </c>
      <c r="H22" s="7">
        <v>80</v>
      </c>
      <c r="I22" s="7">
        <v>92</v>
      </c>
      <c r="J22" s="8">
        <f>SUM(F22:I22)</f>
        <v>379</v>
      </c>
      <c r="K22" s="12">
        <f>AVERAGE(F22:I22)</f>
        <v>94.75</v>
      </c>
      <c r="L22" s="4">
        <v>9</v>
      </c>
      <c r="M22" s="10">
        <f>MAX(F22:I22)</f>
        <v>106</v>
      </c>
    </row>
    <row r="23" spans="1:13" x14ac:dyDescent="0.25">
      <c r="A23" s="4">
        <v>10</v>
      </c>
      <c r="B23" s="5" t="s">
        <v>130</v>
      </c>
      <c r="C23" s="13" t="s">
        <v>131</v>
      </c>
      <c r="D23" s="6" t="s">
        <v>37</v>
      </c>
      <c r="E23" s="6" t="s">
        <v>38</v>
      </c>
      <c r="F23" s="14">
        <v>116</v>
      </c>
      <c r="G23" s="14">
        <v>69</v>
      </c>
      <c r="H23" s="14">
        <v>95</v>
      </c>
      <c r="I23" s="14">
        <v>85</v>
      </c>
      <c r="J23" s="8">
        <f>SUM(F23:I23)</f>
        <v>365</v>
      </c>
      <c r="K23" s="12">
        <f>AVERAGE(F23:I23)</f>
        <v>91.25</v>
      </c>
      <c r="L23" s="4">
        <v>10</v>
      </c>
      <c r="M23" s="10">
        <f>MAX(F23:I23)</f>
        <v>116</v>
      </c>
    </row>
    <row r="24" spans="1:13" x14ac:dyDescent="0.25">
      <c r="A24" s="4">
        <v>11</v>
      </c>
      <c r="B24" s="5" t="s">
        <v>132</v>
      </c>
      <c r="C24" s="13" t="s">
        <v>133</v>
      </c>
      <c r="D24" s="6" t="s">
        <v>37</v>
      </c>
      <c r="E24" s="6" t="s">
        <v>38</v>
      </c>
      <c r="F24" s="7">
        <v>74</v>
      </c>
      <c r="G24" s="7">
        <v>99</v>
      </c>
      <c r="H24" s="7">
        <v>66</v>
      </c>
      <c r="I24" s="7">
        <v>96</v>
      </c>
      <c r="J24" s="8">
        <f>SUM(F24:I24)</f>
        <v>335</v>
      </c>
      <c r="K24" s="12">
        <f>AVERAGE(F24:I24)</f>
        <v>83.75</v>
      </c>
      <c r="L24" s="4">
        <v>11</v>
      </c>
      <c r="M24" s="10">
        <f>MAX(F24:I24)</f>
        <v>99</v>
      </c>
    </row>
    <row r="25" spans="1:13" x14ac:dyDescent="0.25">
      <c r="A25" s="4">
        <v>12</v>
      </c>
      <c r="B25" s="5" t="s">
        <v>122</v>
      </c>
      <c r="C25" s="13" t="s">
        <v>123</v>
      </c>
      <c r="D25" s="6" t="s">
        <v>41</v>
      </c>
      <c r="E25" s="11" t="s">
        <v>42</v>
      </c>
      <c r="F25" s="7">
        <v>69</v>
      </c>
      <c r="G25" s="6">
        <v>69</v>
      </c>
      <c r="H25" s="7">
        <v>67</v>
      </c>
      <c r="I25" s="7">
        <v>86</v>
      </c>
      <c r="J25" s="8">
        <f>SUM(F25:I25)</f>
        <v>291</v>
      </c>
      <c r="K25" s="12">
        <f>AVERAGE(F25:I25)</f>
        <v>72.75</v>
      </c>
      <c r="L25" s="4">
        <v>12</v>
      </c>
      <c r="M25" s="10">
        <f>MAX(F25:I25)</f>
        <v>86</v>
      </c>
    </row>
  </sheetData>
  <sortState xmlns:xlrd2="http://schemas.microsoft.com/office/spreadsheetml/2017/richdata2" ref="B14:M25">
    <sortCondition descending="1" ref="J14:J25"/>
  </sortState>
  <mergeCells count="3">
    <mergeCell ref="B4:C4"/>
    <mergeCell ref="B13:C13"/>
    <mergeCell ref="A1:M1"/>
  </mergeCells>
  <phoneticPr fontId="0" type="noConversion"/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13" zoomScaleNormal="100" zoomScaleSheetLayoutView="100" workbookViewId="0">
      <selection activeCell="L28" sqref="L28:L40"/>
    </sheetView>
  </sheetViews>
  <sheetFormatPr defaultRowHeight="15" x14ac:dyDescent="0.25"/>
  <cols>
    <col min="2" max="2" width="14" customWidth="1"/>
    <col min="3" max="3" width="16.85546875" customWidth="1"/>
    <col min="4" max="4" width="10.5703125" customWidth="1"/>
    <col min="5" max="5" width="11.85546875" customWidth="1"/>
    <col min="11" max="11" width="10.28515625" customWidth="1"/>
  </cols>
  <sheetData>
    <row r="1" spans="1:13" ht="18.75" x14ac:dyDescent="0.25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0.25" customHeight="1" x14ac:dyDescent="0.25">
      <c r="A2" s="16"/>
      <c r="B2" s="1"/>
      <c r="C2" s="16"/>
      <c r="D2" s="16"/>
      <c r="E2" s="16"/>
      <c r="F2" s="16"/>
      <c r="G2" s="16"/>
      <c r="H2" s="16"/>
      <c r="I2" s="16"/>
      <c r="J2" s="17"/>
      <c r="K2" s="33" t="s">
        <v>34</v>
      </c>
      <c r="L2" s="18"/>
      <c r="M2" s="18"/>
    </row>
    <row r="3" spans="1:13" ht="39.75" customHeight="1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54</v>
      </c>
      <c r="K3" s="3" t="s">
        <v>56</v>
      </c>
      <c r="L3" s="2" t="s">
        <v>58</v>
      </c>
      <c r="M3" s="2" t="s">
        <v>55</v>
      </c>
    </row>
    <row r="4" spans="1:13" ht="25.5" customHeight="1" x14ac:dyDescent="0.25">
      <c r="A4" s="131"/>
      <c r="B4" s="144" t="s">
        <v>57</v>
      </c>
      <c r="C4" s="145"/>
      <c r="D4" s="133"/>
      <c r="E4" s="133"/>
      <c r="F4" s="133"/>
      <c r="G4" s="133"/>
      <c r="H4" s="133"/>
      <c r="I4" s="133"/>
      <c r="J4" s="133"/>
      <c r="K4" s="134"/>
      <c r="L4" s="133"/>
      <c r="M4" s="130"/>
    </row>
    <row r="5" spans="1:13" x14ac:dyDescent="0.25">
      <c r="A5" s="4">
        <v>1</v>
      </c>
      <c r="B5" s="13" t="s">
        <v>24</v>
      </c>
      <c r="C5" s="5" t="s">
        <v>18</v>
      </c>
      <c r="D5" s="6" t="s">
        <v>1</v>
      </c>
      <c r="E5" s="6" t="s">
        <v>9</v>
      </c>
      <c r="F5" s="6">
        <v>192</v>
      </c>
      <c r="G5" s="7">
        <v>209</v>
      </c>
      <c r="H5" s="7">
        <v>196</v>
      </c>
      <c r="I5" s="7">
        <v>137</v>
      </c>
      <c r="J5" s="8">
        <f>SUM(F5:I5)</f>
        <v>734</v>
      </c>
      <c r="K5" s="9">
        <f>AVERAGE(F5:I5)</f>
        <v>183.5</v>
      </c>
      <c r="L5" s="4">
        <v>1</v>
      </c>
      <c r="M5" s="10">
        <f>MAX(F5:I5)</f>
        <v>209</v>
      </c>
    </row>
    <row r="6" spans="1:13" x14ac:dyDescent="0.25">
      <c r="A6" s="4">
        <v>2</v>
      </c>
      <c r="B6" s="13" t="s">
        <v>3</v>
      </c>
      <c r="C6" s="13" t="s">
        <v>17</v>
      </c>
      <c r="D6" s="6" t="s">
        <v>1</v>
      </c>
      <c r="E6" s="6" t="s">
        <v>9</v>
      </c>
      <c r="F6" s="7">
        <v>165</v>
      </c>
      <c r="G6" s="7">
        <v>155</v>
      </c>
      <c r="H6" s="7">
        <v>193</v>
      </c>
      <c r="I6" s="6">
        <v>194</v>
      </c>
      <c r="J6" s="8">
        <f>SUM(F6:I6)</f>
        <v>707</v>
      </c>
      <c r="K6" s="12">
        <f>AVERAGE(F6:I6)</f>
        <v>176.75</v>
      </c>
      <c r="L6" s="4">
        <v>2</v>
      </c>
      <c r="M6" s="10">
        <f>MAX(F6:I6)</f>
        <v>194</v>
      </c>
    </row>
    <row r="7" spans="1:13" x14ac:dyDescent="0.25">
      <c r="A7" s="4">
        <v>3</v>
      </c>
      <c r="B7" s="5" t="s">
        <v>16</v>
      </c>
      <c r="C7" s="5" t="s">
        <v>2</v>
      </c>
      <c r="D7" s="6" t="s">
        <v>1</v>
      </c>
      <c r="E7" s="11" t="s">
        <v>9</v>
      </c>
      <c r="F7" s="7">
        <v>159</v>
      </c>
      <c r="G7" s="6">
        <v>170</v>
      </c>
      <c r="H7" s="7">
        <v>156</v>
      </c>
      <c r="I7" s="7">
        <v>186</v>
      </c>
      <c r="J7" s="8">
        <f>SUM(F7:I7)</f>
        <v>671</v>
      </c>
      <c r="K7" s="12">
        <f>AVERAGE(F7:I7)</f>
        <v>167.75</v>
      </c>
      <c r="L7" s="4">
        <v>3</v>
      </c>
      <c r="M7" s="10">
        <f>MAX(F7:I7)</f>
        <v>186</v>
      </c>
    </row>
    <row r="8" spans="1:13" x14ac:dyDescent="0.25">
      <c r="A8" s="4">
        <v>4</v>
      </c>
      <c r="B8" s="13" t="s">
        <v>4</v>
      </c>
      <c r="C8" s="13" t="s">
        <v>18</v>
      </c>
      <c r="D8" s="6" t="s">
        <v>1</v>
      </c>
      <c r="E8" s="6" t="s">
        <v>9</v>
      </c>
      <c r="F8" s="7">
        <v>144</v>
      </c>
      <c r="G8" s="7">
        <v>163</v>
      </c>
      <c r="H8" s="6">
        <v>101</v>
      </c>
      <c r="I8" s="7">
        <v>174</v>
      </c>
      <c r="J8" s="8">
        <f>SUM(F8:I8)</f>
        <v>582</v>
      </c>
      <c r="K8" s="12">
        <f>AVERAGE(F8:I8)</f>
        <v>145.5</v>
      </c>
      <c r="L8" s="4">
        <v>4</v>
      </c>
      <c r="M8" s="10">
        <f>MAX(F8:I8)</f>
        <v>174</v>
      </c>
    </row>
    <row r="9" spans="1:13" x14ac:dyDescent="0.25">
      <c r="A9" s="4">
        <v>5</v>
      </c>
      <c r="B9" s="13" t="s">
        <v>114</v>
      </c>
      <c r="C9" s="5" t="s">
        <v>115</v>
      </c>
      <c r="D9" s="6" t="s">
        <v>37</v>
      </c>
      <c r="E9" s="11" t="s">
        <v>38</v>
      </c>
      <c r="F9" s="7">
        <v>160</v>
      </c>
      <c r="G9" s="7">
        <v>161</v>
      </c>
      <c r="H9" s="6">
        <v>134</v>
      </c>
      <c r="I9" s="7">
        <v>125</v>
      </c>
      <c r="J9" s="8">
        <f>SUM(F9:I9)</f>
        <v>580</v>
      </c>
      <c r="K9" s="12">
        <f>AVERAGE(F9:I9)</f>
        <v>145</v>
      </c>
      <c r="L9" s="4">
        <v>5</v>
      </c>
      <c r="M9" s="10">
        <v>161</v>
      </c>
    </row>
    <row r="10" spans="1:13" x14ac:dyDescent="0.25">
      <c r="A10" s="4">
        <v>6</v>
      </c>
      <c r="B10" s="5" t="s">
        <v>7</v>
      </c>
      <c r="C10" s="5" t="s">
        <v>8</v>
      </c>
      <c r="D10" s="6" t="s">
        <v>1</v>
      </c>
      <c r="E10" s="11" t="s">
        <v>9</v>
      </c>
      <c r="F10" s="7">
        <v>172</v>
      </c>
      <c r="G10" s="7">
        <v>138</v>
      </c>
      <c r="H10" s="7">
        <v>157</v>
      </c>
      <c r="I10" s="7">
        <v>101</v>
      </c>
      <c r="J10" s="8">
        <f>SUM(F10:I10)</f>
        <v>568</v>
      </c>
      <c r="K10" s="12">
        <f>AVERAGE(F10:I10)</f>
        <v>142</v>
      </c>
      <c r="L10" s="4">
        <v>6</v>
      </c>
      <c r="M10" s="10">
        <f>MAX(F10:I10)</f>
        <v>172</v>
      </c>
    </row>
    <row r="11" spans="1:13" x14ac:dyDescent="0.25">
      <c r="A11" s="4">
        <v>7</v>
      </c>
      <c r="B11" s="5" t="s">
        <v>100</v>
      </c>
      <c r="C11" s="5" t="s">
        <v>101</v>
      </c>
      <c r="D11" s="6" t="s">
        <v>41</v>
      </c>
      <c r="E11" s="6" t="s">
        <v>42</v>
      </c>
      <c r="F11" s="7">
        <v>142</v>
      </c>
      <c r="G11" s="7">
        <v>155</v>
      </c>
      <c r="H11" s="6">
        <v>127</v>
      </c>
      <c r="I11" s="7">
        <v>141</v>
      </c>
      <c r="J11" s="8">
        <f>SUM(F11:I11)</f>
        <v>565</v>
      </c>
      <c r="K11" s="12">
        <f>AVERAGE(F11:I11)</f>
        <v>141.25</v>
      </c>
      <c r="L11" s="4">
        <v>7</v>
      </c>
      <c r="M11" s="10">
        <v>155</v>
      </c>
    </row>
    <row r="12" spans="1:13" x14ac:dyDescent="0.25">
      <c r="A12" s="4">
        <v>8</v>
      </c>
      <c r="B12" s="5" t="s">
        <v>112</v>
      </c>
      <c r="C12" s="13" t="s">
        <v>113</v>
      </c>
      <c r="D12" s="6" t="s">
        <v>37</v>
      </c>
      <c r="E12" s="11" t="s">
        <v>38</v>
      </c>
      <c r="F12" s="7">
        <v>150</v>
      </c>
      <c r="G12" s="7">
        <v>130</v>
      </c>
      <c r="H12" s="6">
        <v>136</v>
      </c>
      <c r="I12" s="7">
        <v>140</v>
      </c>
      <c r="J12" s="8">
        <f>SUM(F12:I12)</f>
        <v>556</v>
      </c>
      <c r="K12" s="12">
        <f>AVERAGE(F12:I12)</f>
        <v>139</v>
      </c>
      <c r="L12" s="4">
        <v>8</v>
      </c>
      <c r="M12" s="10">
        <v>150</v>
      </c>
    </row>
    <row r="13" spans="1:13" x14ac:dyDescent="0.25">
      <c r="A13" s="4">
        <v>9</v>
      </c>
      <c r="B13" s="5" t="s">
        <v>27</v>
      </c>
      <c r="C13" s="5" t="s">
        <v>28</v>
      </c>
      <c r="D13" s="6" t="s">
        <v>1</v>
      </c>
      <c r="E13" s="11" t="s">
        <v>9</v>
      </c>
      <c r="F13" s="7">
        <v>139</v>
      </c>
      <c r="G13" s="7">
        <v>135</v>
      </c>
      <c r="H13" s="6">
        <v>105</v>
      </c>
      <c r="I13" s="7">
        <v>156</v>
      </c>
      <c r="J13" s="8">
        <f>SUM(F13:I13)</f>
        <v>535</v>
      </c>
      <c r="K13" s="12">
        <f>AVERAGE(F13:I13)</f>
        <v>133.75</v>
      </c>
      <c r="L13" s="4">
        <v>9</v>
      </c>
      <c r="M13" s="10">
        <f>MAX(F13:I13)</f>
        <v>156</v>
      </c>
    </row>
    <row r="14" spans="1:13" x14ac:dyDescent="0.25">
      <c r="A14" s="4">
        <v>10</v>
      </c>
      <c r="B14" s="5" t="s">
        <v>110</v>
      </c>
      <c r="C14" s="13" t="s">
        <v>111</v>
      </c>
      <c r="D14" s="6" t="s">
        <v>79</v>
      </c>
      <c r="E14" s="11" t="s">
        <v>80</v>
      </c>
      <c r="F14" s="7">
        <v>122</v>
      </c>
      <c r="G14" s="7">
        <v>141</v>
      </c>
      <c r="H14" s="6">
        <v>129</v>
      </c>
      <c r="I14" s="7">
        <v>141</v>
      </c>
      <c r="J14" s="8">
        <f>SUM(F14:I14)</f>
        <v>533</v>
      </c>
      <c r="K14" s="12">
        <f>AVERAGE(F14:I14)</f>
        <v>133.25</v>
      </c>
      <c r="L14" s="4">
        <v>10</v>
      </c>
      <c r="M14" s="10">
        <v>141</v>
      </c>
    </row>
    <row r="15" spans="1:13" x14ac:dyDescent="0.25">
      <c r="A15" s="4">
        <v>11</v>
      </c>
      <c r="B15" s="5" t="s">
        <v>7</v>
      </c>
      <c r="C15" s="5" t="s">
        <v>36</v>
      </c>
      <c r="D15" s="6" t="s">
        <v>79</v>
      </c>
      <c r="E15" s="11" t="s">
        <v>80</v>
      </c>
      <c r="F15" s="7">
        <v>92</v>
      </c>
      <c r="G15" s="7">
        <v>131</v>
      </c>
      <c r="H15" s="6">
        <v>136</v>
      </c>
      <c r="I15" s="7">
        <v>167</v>
      </c>
      <c r="J15" s="8">
        <f>SUM(F15:I15)</f>
        <v>526</v>
      </c>
      <c r="K15" s="12">
        <f>AVERAGE(F15:I15)</f>
        <v>131.5</v>
      </c>
      <c r="L15" s="4">
        <v>11</v>
      </c>
      <c r="M15" s="10">
        <v>131</v>
      </c>
    </row>
    <row r="16" spans="1:13" x14ac:dyDescent="0.25">
      <c r="A16" s="4">
        <v>12</v>
      </c>
      <c r="B16" s="5" t="s">
        <v>22</v>
      </c>
      <c r="C16" s="5" t="s">
        <v>26</v>
      </c>
      <c r="D16" s="6" t="s">
        <v>1</v>
      </c>
      <c r="E16" s="11" t="s">
        <v>9</v>
      </c>
      <c r="F16" s="6">
        <v>117</v>
      </c>
      <c r="G16" s="7">
        <v>110</v>
      </c>
      <c r="H16" s="7">
        <v>120</v>
      </c>
      <c r="I16" s="7">
        <v>114</v>
      </c>
      <c r="J16" s="8">
        <f>SUM(F16:I16)</f>
        <v>461</v>
      </c>
      <c r="K16" s="12">
        <f>AVERAGE(F16:I16)</f>
        <v>115.25</v>
      </c>
      <c r="L16" s="4">
        <v>12</v>
      </c>
      <c r="M16" s="10">
        <f>MAX(F16:I16)</f>
        <v>120</v>
      </c>
    </row>
    <row r="17" spans="1:13" x14ac:dyDescent="0.25">
      <c r="A17" s="4">
        <v>13</v>
      </c>
      <c r="B17" s="5" t="s">
        <v>108</v>
      </c>
      <c r="C17" s="13" t="s">
        <v>109</v>
      </c>
      <c r="D17" s="6" t="s">
        <v>79</v>
      </c>
      <c r="E17" s="11" t="s">
        <v>80</v>
      </c>
      <c r="F17" s="7">
        <v>111</v>
      </c>
      <c r="G17" s="7">
        <v>113</v>
      </c>
      <c r="H17" s="6">
        <v>99</v>
      </c>
      <c r="I17" s="7">
        <v>106</v>
      </c>
      <c r="J17" s="8">
        <f>SUM(F17:I17)</f>
        <v>429</v>
      </c>
      <c r="K17" s="12">
        <f>AVERAGE(F17:I17)</f>
        <v>107.25</v>
      </c>
      <c r="L17" s="4">
        <v>13</v>
      </c>
      <c r="M17" s="10">
        <v>0</v>
      </c>
    </row>
    <row r="18" spans="1:13" x14ac:dyDescent="0.25">
      <c r="A18" s="4">
        <v>14</v>
      </c>
      <c r="B18" s="5" t="s">
        <v>98</v>
      </c>
      <c r="C18" s="5" t="s">
        <v>99</v>
      </c>
      <c r="D18" s="6" t="s">
        <v>41</v>
      </c>
      <c r="E18" s="6" t="s">
        <v>42</v>
      </c>
      <c r="F18" s="7">
        <v>79</v>
      </c>
      <c r="G18" s="7">
        <v>118</v>
      </c>
      <c r="H18" s="6">
        <v>124</v>
      </c>
      <c r="I18" s="7">
        <v>100</v>
      </c>
      <c r="J18" s="8">
        <f>SUM(F18:I18)</f>
        <v>421</v>
      </c>
      <c r="K18" s="12">
        <f>AVERAGE(F18:I18)</f>
        <v>105.25</v>
      </c>
      <c r="L18" s="4">
        <v>14</v>
      </c>
      <c r="M18" s="10">
        <v>118</v>
      </c>
    </row>
    <row r="19" spans="1:13" x14ac:dyDescent="0.25">
      <c r="A19" s="4">
        <v>15</v>
      </c>
      <c r="B19" s="5" t="s">
        <v>104</v>
      </c>
      <c r="C19" s="5" t="s">
        <v>105</v>
      </c>
      <c r="D19" s="6" t="s">
        <v>41</v>
      </c>
      <c r="E19" s="6" t="s">
        <v>42</v>
      </c>
      <c r="F19" s="7">
        <v>108</v>
      </c>
      <c r="G19" s="7">
        <v>91</v>
      </c>
      <c r="H19" s="6">
        <v>114</v>
      </c>
      <c r="I19" s="7">
        <v>97</v>
      </c>
      <c r="J19" s="8">
        <f>SUM(F19:I19)</f>
        <v>410</v>
      </c>
      <c r="K19" s="12">
        <f>AVERAGE(F19:I19)</f>
        <v>102.5</v>
      </c>
      <c r="L19" s="4">
        <v>15</v>
      </c>
      <c r="M19" s="10">
        <v>0</v>
      </c>
    </row>
    <row r="20" spans="1:13" x14ac:dyDescent="0.25">
      <c r="A20" s="4">
        <v>16</v>
      </c>
      <c r="B20" s="5" t="s">
        <v>70</v>
      </c>
      <c r="C20" s="13" t="s">
        <v>116</v>
      </c>
      <c r="D20" s="6" t="s">
        <v>37</v>
      </c>
      <c r="E20" s="11" t="s">
        <v>38</v>
      </c>
      <c r="F20" s="7">
        <v>112</v>
      </c>
      <c r="G20" s="7">
        <v>109</v>
      </c>
      <c r="H20" s="6">
        <v>94</v>
      </c>
      <c r="I20" s="7">
        <v>84</v>
      </c>
      <c r="J20" s="8">
        <f>SUM(F20:I20)</f>
        <v>399</v>
      </c>
      <c r="K20" s="12">
        <f>AVERAGE(F20:I20)</f>
        <v>99.75</v>
      </c>
      <c r="L20" s="4">
        <v>16</v>
      </c>
      <c r="M20" s="10">
        <v>0</v>
      </c>
    </row>
    <row r="21" spans="1:13" x14ac:dyDescent="0.25">
      <c r="A21" s="4">
        <v>17</v>
      </c>
      <c r="B21" s="5" t="s">
        <v>106</v>
      </c>
      <c r="C21" s="13" t="s">
        <v>107</v>
      </c>
      <c r="D21" s="6" t="s">
        <v>79</v>
      </c>
      <c r="E21" s="11" t="s">
        <v>80</v>
      </c>
      <c r="F21" s="7">
        <v>82</v>
      </c>
      <c r="G21" s="7">
        <v>96</v>
      </c>
      <c r="H21" s="6">
        <v>97</v>
      </c>
      <c r="I21" s="7">
        <v>115</v>
      </c>
      <c r="J21" s="8">
        <f>SUM(F21:I21)</f>
        <v>390</v>
      </c>
      <c r="K21" s="12">
        <f>AVERAGE(F21:I21)</f>
        <v>97.5</v>
      </c>
      <c r="L21" s="4">
        <v>17</v>
      </c>
      <c r="M21" s="10">
        <v>0</v>
      </c>
    </row>
    <row r="22" spans="1:13" x14ac:dyDescent="0.25">
      <c r="A22" s="4">
        <v>18</v>
      </c>
      <c r="B22" s="5" t="s">
        <v>118</v>
      </c>
      <c r="C22" s="5" t="s">
        <v>119</v>
      </c>
      <c r="D22" s="6" t="s">
        <v>37</v>
      </c>
      <c r="E22" s="11" t="s">
        <v>38</v>
      </c>
      <c r="F22" s="7">
        <v>98</v>
      </c>
      <c r="G22" s="7">
        <v>93</v>
      </c>
      <c r="H22" s="6">
        <v>105</v>
      </c>
      <c r="I22" s="7">
        <v>87</v>
      </c>
      <c r="J22" s="8">
        <f>SUM(F22:I22)</f>
        <v>383</v>
      </c>
      <c r="K22" s="12">
        <f>AVERAGE(F22:I22)</f>
        <v>95.75</v>
      </c>
      <c r="L22" s="4">
        <v>18</v>
      </c>
      <c r="M22" s="10">
        <v>0</v>
      </c>
    </row>
    <row r="23" spans="1:13" x14ac:dyDescent="0.25">
      <c r="A23" s="4">
        <v>19</v>
      </c>
      <c r="B23" s="5" t="s">
        <v>102</v>
      </c>
      <c r="C23" s="5" t="s">
        <v>103</v>
      </c>
      <c r="D23" s="6" t="s">
        <v>41</v>
      </c>
      <c r="E23" s="6" t="s">
        <v>42</v>
      </c>
      <c r="F23" s="7">
        <v>94</v>
      </c>
      <c r="G23" s="7">
        <v>68</v>
      </c>
      <c r="H23" s="6">
        <v>85</v>
      </c>
      <c r="I23" s="7">
        <v>106</v>
      </c>
      <c r="J23" s="8">
        <f>SUM(F23:I23)</f>
        <v>353</v>
      </c>
      <c r="K23" s="12">
        <f>AVERAGE(F23:I23)</f>
        <v>88.25</v>
      </c>
      <c r="L23" s="4">
        <v>19</v>
      </c>
      <c r="M23" s="10">
        <v>0</v>
      </c>
    </row>
    <row r="24" spans="1:13" x14ac:dyDescent="0.25">
      <c r="A24" s="4">
        <v>20</v>
      </c>
      <c r="B24" s="5" t="s">
        <v>120</v>
      </c>
      <c r="C24" s="5" t="s">
        <v>121</v>
      </c>
      <c r="D24" s="6" t="s">
        <v>37</v>
      </c>
      <c r="E24" s="11" t="s">
        <v>38</v>
      </c>
      <c r="F24" s="7">
        <v>75</v>
      </c>
      <c r="G24" s="7">
        <v>74</v>
      </c>
      <c r="H24" s="6">
        <v>97</v>
      </c>
      <c r="I24" s="7">
        <v>97</v>
      </c>
      <c r="J24" s="8">
        <f>SUM(F24:I24)</f>
        <v>343</v>
      </c>
      <c r="K24" s="12">
        <f>AVERAGE(F24:I24)</f>
        <v>85.75</v>
      </c>
      <c r="L24" s="4">
        <v>20</v>
      </c>
      <c r="M24" s="10">
        <v>0</v>
      </c>
    </row>
    <row r="25" spans="1:13" x14ac:dyDescent="0.25">
      <c r="A25" s="4">
        <v>21</v>
      </c>
      <c r="B25" s="5" t="s">
        <v>20</v>
      </c>
      <c r="C25" s="13" t="s">
        <v>35</v>
      </c>
      <c r="D25" s="6" t="s">
        <v>79</v>
      </c>
      <c r="E25" s="11" t="s">
        <v>80</v>
      </c>
      <c r="F25" s="7">
        <v>113</v>
      </c>
      <c r="G25" s="7">
        <v>87</v>
      </c>
      <c r="H25" s="6">
        <v>0</v>
      </c>
      <c r="I25" s="7">
        <v>0</v>
      </c>
      <c r="J25" s="8">
        <f>SUM(F25:I25)</f>
        <v>200</v>
      </c>
      <c r="K25" s="12">
        <f>AVERAGE(F25:I25)</f>
        <v>50</v>
      </c>
      <c r="L25" s="4">
        <v>21</v>
      </c>
      <c r="M25" s="10">
        <v>0</v>
      </c>
    </row>
    <row r="26" spans="1:13" x14ac:dyDescent="0.25">
      <c r="A26" s="4">
        <v>22</v>
      </c>
      <c r="B26" s="13" t="s">
        <v>70</v>
      </c>
      <c r="C26" s="13" t="s">
        <v>117</v>
      </c>
      <c r="D26" s="6" t="s">
        <v>37</v>
      </c>
      <c r="E26" s="11" t="s">
        <v>38</v>
      </c>
      <c r="F26" s="7">
        <v>0</v>
      </c>
      <c r="G26" s="7">
        <v>0</v>
      </c>
      <c r="H26" s="6">
        <v>0</v>
      </c>
      <c r="I26" s="7">
        <v>0</v>
      </c>
      <c r="J26" s="8">
        <f>SUM(F26:I26)</f>
        <v>0</v>
      </c>
      <c r="K26" s="12">
        <f>AVERAGE(F26:I26)</f>
        <v>0</v>
      </c>
      <c r="L26" s="4">
        <v>22</v>
      </c>
      <c r="M26" s="10">
        <v>0</v>
      </c>
    </row>
    <row r="27" spans="1:13" ht="25.5" customHeight="1" x14ac:dyDescent="0.25">
      <c r="A27" s="135"/>
      <c r="B27" s="146" t="s">
        <v>259</v>
      </c>
      <c r="C27" s="146"/>
      <c r="D27" s="138"/>
      <c r="E27" s="139"/>
      <c r="F27" s="140"/>
      <c r="G27" s="140"/>
      <c r="H27" s="138"/>
      <c r="I27" s="140"/>
      <c r="J27" s="141"/>
      <c r="K27" s="142"/>
      <c r="L27" s="143"/>
      <c r="M27" s="136"/>
    </row>
    <row r="28" spans="1:13" x14ac:dyDescent="0.25">
      <c r="A28" s="4">
        <v>1</v>
      </c>
      <c r="B28" s="5" t="s">
        <v>5</v>
      </c>
      <c r="C28" s="15" t="s">
        <v>6</v>
      </c>
      <c r="D28" s="6" t="s">
        <v>1</v>
      </c>
      <c r="E28" s="6" t="s">
        <v>9</v>
      </c>
      <c r="F28" s="7">
        <v>145</v>
      </c>
      <c r="G28" s="7">
        <v>125</v>
      </c>
      <c r="H28" s="7">
        <v>137</v>
      </c>
      <c r="I28" s="6">
        <v>161</v>
      </c>
      <c r="J28" s="8">
        <f>SUM(F28:I28)</f>
        <v>568</v>
      </c>
      <c r="K28" s="12">
        <f>AVERAGE(F28:I28)</f>
        <v>142</v>
      </c>
      <c r="L28" s="4">
        <v>1</v>
      </c>
      <c r="M28" s="10">
        <f>MAX(F28:I28)</f>
        <v>161</v>
      </c>
    </row>
    <row r="29" spans="1:13" x14ac:dyDescent="0.25">
      <c r="A29" s="4">
        <v>2</v>
      </c>
      <c r="B29" s="5" t="s">
        <v>29</v>
      </c>
      <c r="C29" s="5" t="s">
        <v>30</v>
      </c>
      <c r="D29" s="6" t="s">
        <v>1</v>
      </c>
      <c r="E29" s="6" t="s">
        <v>9</v>
      </c>
      <c r="F29" s="7">
        <v>146</v>
      </c>
      <c r="G29" s="7">
        <v>136</v>
      </c>
      <c r="H29" s="7">
        <v>119</v>
      </c>
      <c r="I29" s="7">
        <v>120</v>
      </c>
      <c r="J29" s="8">
        <f>SUM(F29:I29)</f>
        <v>521</v>
      </c>
      <c r="K29" s="12">
        <f>AVERAGE(F29:I29)</f>
        <v>130.25</v>
      </c>
      <c r="L29" s="4">
        <v>2</v>
      </c>
      <c r="M29" s="10">
        <f>MAX(F29:I29)</f>
        <v>146</v>
      </c>
    </row>
    <row r="30" spans="1:13" x14ac:dyDescent="0.25">
      <c r="A30" s="4">
        <v>3</v>
      </c>
      <c r="B30" s="5" t="s">
        <v>60</v>
      </c>
      <c r="C30" s="13" t="s">
        <v>61</v>
      </c>
      <c r="D30" s="6" t="s">
        <v>39</v>
      </c>
      <c r="E30" s="6" t="s">
        <v>40</v>
      </c>
      <c r="F30" s="6">
        <v>116</v>
      </c>
      <c r="G30" s="7">
        <v>141</v>
      </c>
      <c r="H30" s="7">
        <v>159</v>
      </c>
      <c r="I30" s="7">
        <v>77</v>
      </c>
      <c r="J30" s="8">
        <f>SUM(F30:I30)</f>
        <v>493</v>
      </c>
      <c r="K30" s="12">
        <f>AVERAGE(F30:I30)</f>
        <v>123.25</v>
      </c>
      <c r="L30" s="4">
        <v>3</v>
      </c>
      <c r="M30" s="10">
        <f>MAX(F30:I30)</f>
        <v>159</v>
      </c>
    </row>
    <row r="31" spans="1:13" x14ac:dyDescent="0.25">
      <c r="A31" s="4">
        <v>4</v>
      </c>
      <c r="B31" s="5" t="s">
        <v>68</v>
      </c>
      <c r="C31" s="5" t="s">
        <v>69</v>
      </c>
      <c r="D31" s="6" t="s">
        <v>41</v>
      </c>
      <c r="E31" s="6" t="s">
        <v>42</v>
      </c>
      <c r="F31" s="7">
        <v>117</v>
      </c>
      <c r="G31" s="7">
        <v>111</v>
      </c>
      <c r="H31" s="7">
        <v>124</v>
      </c>
      <c r="I31" s="7">
        <v>132</v>
      </c>
      <c r="J31" s="8">
        <f>SUM(F31:I31)</f>
        <v>484</v>
      </c>
      <c r="K31" s="12">
        <f>AVERAGE(F31:I31)</f>
        <v>121</v>
      </c>
      <c r="L31" s="4">
        <v>4</v>
      </c>
      <c r="M31" s="10">
        <v>117</v>
      </c>
    </row>
    <row r="32" spans="1:13" x14ac:dyDescent="0.25">
      <c r="A32" s="4">
        <v>5</v>
      </c>
      <c r="B32" s="5" t="s">
        <v>70</v>
      </c>
      <c r="C32" s="13" t="s">
        <v>71</v>
      </c>
      <c r="D32" s="6" t="s">
        <v>19</v>
      </c>
      <c r="E32" s="11" t="s">
        <v>21</v>
      </c>
      <c r="F32" s="7">
        <v>105</v>
      </c>
      <c r="G32" s="7">
        <v>102</v>
      </c>
      <c r="H32" s="7">
        <v>111</v>
      </c>
      <c r="I32" s="7">
        <v>155</v>
      </c>
      <c r="J32" s="8">
        <f>SUM(F32:I32)</f>
        <v>473</v>
      </c>
      <c r="K32" s="12">
        <f>AVERAGE(F32:I32)</f>
        <v>118.25</v>
      </c>
      <c r="L32" s="4">
        <v>5</v>
      </c>
      <c r="M32" s="10">
        <f>MAX(F32:I32)</f>
        <v>155</v>
      </c>
    </row>
    <row r="33" spans="1:13" x14ac:dyDescent="0.25">
      <c r="A33" s="4">
        <v>6</v>
      </c>
      <c r="B33" s="5" t="s">
        <v>31</v>
      </c>
      <c r="C33" s="13" t="s">
        <v>32</v>
      </c>
      <c r="D33" s="6" t="s">
        <v>1</v>
      </c>
      <c r="E33" s="11" t="s">
        <v>9</v>
      </c>
      <c r="F33" s="7">
        <v>100</v>
      </c>
      <c r="G33" s="7">
        <v>135</v>
      </c>
      <c r="H33" s="7">
        <v>99</v>
      </c>
      <c r="I33" s="7">
        <v>89</v>
      </c>
      <c r="J33" s="8">
        <f>SUM(F33:I33)</f>
        <v>423</v>
      </c>
      <c r="K33" s="12">
        <f>AVERAGE(F33:I33)</f>
        <v>105.75</v>
      </c>
      <c r="L33" s="4">
        <v>6</v>
      </c>
      <c r="M33" s="10">
        <f>MAX(F33:I33)</f>
        <v>135</v>
      </c>
    </row>
    <row r="34" spans="1:13" x14ac:dyDescent="0.25">
      <c r="A34" s="4">
        <v>7</v>
      </c>
      <c r="B34" s="5" t="s">
        <v>66</v>
      </c>
      <c r="C34" s="5" t="s">
        <v>67</v>
      </c>
      <c r="D34" s="6" t="s">
        <v>41</v>
      </c>
      <c r="E34" s="6" t="s">
        <v>42</v>
      </c>
      <c r="F34" s="7">
        <v>91</v>
      </c>
      <c r="G34" s="7">
        <v>127</v>
      </c>
      <c r="H34" s="7">
        <v>97</v>
      </c>
      <c r="I34" s="7">
        <v>104</v>
      </c>
      <c r="J34" s="8">
        <f>SUM(F34:I34)</f>
        <v>419</v>
      </c>
      <c r="K34" s="12">
        <f>AVERAGE(F34:I34)</f>
        <v>104.75</v>
      </c>
      <c r="L34" s="4">
        <v>7</v>
      </c>
      <c r="M34" s="10">
        <v>127</v>
      </c>
    </row>
    <row r="35" spans="1:13" x14ac:dyDescent="0.25">
      <c r="A35" s="4">
        <v>8</v>
      </c>
      <c r="B35" s="5" t="s">
        <v>62</v>
      </c>
      <c r="C35" s="5" t="s">
        <v>63</v>
      </c>
      <c r="D35" s="6" t="s">
        <v>41</v>
      </c>
      <c r="E35" s="6" t="s">
        <v>42</v>
      </c>
      <c r="F35" s="7">
        <v>91</v>
      </c>
      <c r="G35" s="7">
        <v>104</v>
      </c>
      <c r="H35" s="7">
        <v>119</v>
      </c>
      <c r="I35" s="7">
        <v>86</v>
      </c>
      <c r="J35" s="8">
        <f>SUM(F35:I35)</f>
        <v>400</v>
      </c>
      <c r="K35" s="12">
        <f>AVERAGE(F35:I35)</f>
        <v>100</v>
      </c>
      <c r="L35" s="4">
        <v>8</v>
      </c>
      <c r="M35" s="10">
        <v>0</v>
      </c>
    </row>
    <row r="36" spans="1:13" x14ac:dyDescent="0.25">
      <c r="A36" s="4">
        <v>9</v>
      </c>
      <c r="B36" s="5" t="s">
        <v>76</v>
      </c>
      <c r="C36" s="5" t="s">
        <v>78</v>
      </c>
      <c r="D36" s="6" t="s">
        <v>37</v>
      </c>
      <c r="E36" s="11" t="s">
        <v>38</v>
      </c>
      <c r="F36" s="7">
        <v>107</v>
      </c>
      <c r="G36" s="6">
        <v>104</v>
      </c>
      <c r="H36" s="7">
        <v>91</v>
      </c>
      <c r="I36" s="7">
        <v>60</v>
      </c>
      <c r="J36" s="8">
        <f>SUM(F36:I36)</f>
        <v>362</v>
      </c>
      <c r="K36" s="12">
        <f>AVERAGE(F36:I36)</f>
        <v>90.5</v>
      </c>
      <c r="L36" s="4">
        <v>9</v>
      </c>
      <c r="M36" s="10">
        <f>MAX(F36:I36)</f>
        <v>107</v>
      </c>
    </row>
    <row r="37" spans="1:13" x14ac:dyDescent="0.25">
      <c r="A37" s="4">
        <v>10</v>
      </c>
      <c r="B37" s="5" t="s">
        <v>76</v>
      </c>
      <c r="C37" s="13" t="s">
        <v>77</v>
      </c>
      <c r="D37" s="6" t="s">
        <v>37</v>
      </c>
      <c r="E37" s="11" t="s">
        <v>38</v>
      </c>
      <c r="F37" s="7">
        <v>107</v>
      </c>
      <c r="G37" s="6">
        <v>79</v>
      </c>
      <c r="H37" s="7">
        <v>89</v>
      </c>
      <c r="I37" s="7">
        <v>77</v>
      </c>
      <c r="J37" s="8">
        <f>SUM(F37:I37)</f>
        <v>352</v>
      </c>
      <c r="K37" s="12">
        <f>AVERAGE(F37:I37)</f>
        <v>88</v>
      </c>
      <c r="L37" s="4">
        <v>10</v>
      </c>
      <c r="M37" s="10">
        <f>MAX(F37:I37)</f>
        <v>107</v>
      </c>
    </row>
    <row r="38" spans="1:13" x14ac:dyDescent="0.25">
      <c r="A38" s="4">
        <v>11</v>
      </c>
      <c r="B38" s="5" t="s">
        <v>64</v>
      </c>
      <c r="C38" s="5" t="s">
        <v>65</v>
      </c>
      <c r="D38" s="6" t="s">
        <v>41</v>
      </c>
      <c r="E38" s="6" t="s">
        <v>42</v>
      </c>
      <c r="F38" s="7">
        <v>91</v>
      </c>
      <c r="G38" s="7">
        <v>75</v>
      </c>
      <c r="H38" s="7">
        <v>77</v>
      </c>
      <c r="I38" s="7">
        <v>81</v>
      </c>
      <c r="J38" s="8">
        <f>SUM(F38:I38)</f>
        <v>324</v>
      </c>
      <c r="K38" s="12">
        <f>AVERAGE(F38:I38)</f>
        <v>81</v>
      </c>
      <c r="L38" s="4">
        <v>11</v>
      </c>
      <c r="M38" s="10">
        <v>0</v>
      </c>
    </row>
    <row r="39" spans="1:13" x14ac:dyDescent="0.25">
      <c r="A39" s="4">
        <v>12</v>
      </c>
      <c r="B39" s="5" t="s">
        <v>74</v>
      </c>
      <c r="C39" s="5" t="s">
        <v>75</v>
      </c>
      <c r="D39" s="6" t="s">
        <v>37</v>
      </c>
      <c r="E39" s="11" t="s">
        <v>38</v>
      </c>
      <c r="F39" s="7">
        <v>74</v>
      </c>
      <c r="G39" s="7">
        <v>68</v>
      </c>
      <c r="H39" s="7">
        <v>108</v>
      </c>
      <c r="I39" s="7">
        <v>68</v>
      </c>
      <c r="J39" s="8">
        <f>SUM(F39:I39)</f>
        <v>318</v>
      </c>
      <c r="K39" s="12">
        <f>AVERAGE(F39:I39)</f>
        <v>79.5</v>
      </c>
      <c r="L39" s="4">
        <v>12</v>
      </c>
      <c r="M39" s="10">
        <f>MAX(F39:I39)</f>
        <v>108</v>
      </c>
    </row>
    <row r="40" spans="1:13" x14ac:dyDescent="0.25">
      <c r="A40" s="4">
        <v>13</v>
      </c>
      <c r="B40" s="5" t="s">
        <v>72</v>
      </c>
      <c r="C40" s="5" t="s">
        <v>73</v>
      </c>
      <c r="D40" s="6" t="s">
        <v>37</v>
      </c>
      <c r="E40" s="11" t="s">
        <v>38</v>
      </c>
      <c r="F40" s="6">
        <v>61</v>
      </c>
      <c r="G40" s="7">
        <v>69</v>
      </c>
      <c r="H40" s="7">
        <v>68</v>
      </c>
      <c r="I40" s="7">
        <v>87</v>
      </c>
      <c r="J40" s="8">
        <f>SUM(F40:I40)</f>
        <v>285</v>
      </c>
      <c r="K40" s="12">
        <f>AVERAGE(F40:I40)</f>
        <v>71.25</v>
      </c>
      <c r="L40" s="4">
        <v>13</v>
      </c>
      <c r="M40" s="10">
        <f>MAX(F40:I40)</f>
        <v>87</v>
      </c>
    </row>
  </sheetData>
  <sortState xmlns:xlrd2="http://schemas.microsoft.com/office/spreadsheetml/2017/richdata2" ref="B28:M40">
    <sortCondition descending="1" ref="J28:J40"/>
  </sortState>
  <mergeCells count="3">
    <mergeCell ref="B4:C4"/>
    <mergeCell ref="A1:M1"/>
    <mergeCell ref="B27:C27"/>
  </mergeCells>
  <phoneticPr fontId="0" type="noConversion"/>
  <pageMargins left="0.25" right="0.25" top="0.5" bottom="0.2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24"/>
  <sheetViews>
    <sheetView zoomScale="145" zoomScaleNormal="145" workbookViewId="0">
      <selection activeCell="C9" sqref="C9:D9"/>
    </sheetView>
  </sheetViews>
  <sheetFormatPr defaultRowHeight="12.75" x14ac:dyDescent="0.2"/>
  <cols>
    <col min="1" max="2" width="9.140625" style="29"/>
    <col min="3" max="3" width="8.28515625" style="29" bestFit="1" customWidth="1"/>
    <col min="4" max="4" width="12.28515625" style="29" bestFit="1" customWidth="1"/>
    <col min="5" max="5" width="6" style="29" bestFit="1" customWidth="1"/>
    <col min="6" max="6" width="10.7109375" style="29" bestFit="1" customWidth="1"/>
    <col min="7" max="7" width="9.140625" style="29" bestFit="1" customWidth="1"/>
    <col min="8" max="14" width="9.140625" style="29"/>
    <col min="15" max="15" width="10.5703125" style="29" customWidth="1"/>
    <col min="16" max="16384" width="9.140625" style="29"/>
  </cols>
  <sheetData>
    <row r="2" spans="1:17" ht="15.75" x14ac:dyDescent="0.2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27"/>
      <c r="L2" s="52" t="s">
        <v>138</v>
      </c>
      <c r="M2" s="52"/>
      <c r="N2" s="52"/>
      <c r="O2" s="52"/>
      <c r="P2" s="52"/>
      <c r="Q2" s="28"/>
    </row>
    <row r="3" spans="1:17" ht="15.75" x14ac:dyDescent="0.2">
      <c r="A3" s="30"/>
      <c r="B3" s="32" t="s">
        <v>257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2" t="s">
        <v>34</v>
      </c>
      <c r="O3" s="30"/>
      <c r="P3" s="30"/>
      <c r="Q3" s="30"/>
    </row>
    <row r="4" spans="1:17" ht="25.5" x14ac:dyDescent="0.2">
      <c r="A4" s="63" t="s">
        <v>0</v>
      </c>
      <c r="B4" s="63"/>
      <c r="C4" s="19" t="s">
        <v>45</v>
      </c>
      <c r="D4" s="19" t="s">
        <v>46</v>
      </c>
      <c r="E4" s="19" t="s">
        <v>252</v>
      </c>
      <c r="F4" s="19" t="s">
        <v>47</v>
      </c>
      <c r="G4" s="19" t="s">
        <v>48</v>
      </c>
      <c r="H4" s="19" t="s">
        <v>49</v>
      </c>
      <c r="I4" s="19" t="s">
        <v>50</v>
      </c>
      <c r="J4" s="19" t="s">
        <v>51</v>
      </c>
      <c r="K4" s="19" t="s">
        <v>52</v>
      </c>
      <c r="L4" s="19" t="s">
        <v>53</v>
      </c>
      <c r="M4" s="19" t="s">
        <v>12</v>
      </c>
      <c r="N4" s="19" t="s">
        <v>11</v>
      </c>
      <c r="O4" s="19" t="s">
        <v>13</v>
      </c>
      <c r="P4" s="19" t="s">
        <v>14</v>
      </c>
      <c r="Q4" s="19" t="s">
        <v>15</v>
      </c>
    </row>
    <row r="5" spans="1:17" x14ac:dyDescent="0.2">
      <c r="A5" s="60">
        <v>1</v>
      </c>
      <c r="B5" s="20">
        <v>1</v>
      </c>
      <c r="C5" s="34" t="s">
        <v>139</v>
      </c>
      <c r="D5" s="34" t="s">
        <v>169</v>
      </c>
      <c r="E5" s="47" t="s">
        <v>254</v>
      </c>
      <c r="F5" s="60" t="s">
        <v>143</v>
      </c>
      <c r="G5" s="60" t="s">
        <v>144</v>
      </c>
      <c r="H5" s="92">
        <v>136</v>
      </c>
      <c r="I5" s="20">
        <v>95</v>
      </c>
      <c r="J5" s="20">
        <v>159</v>
      </c>
      <c r="K5" s="20">
        <v>130</v>
      </c>
      <c r="L5" s="20">
        <v>113</v>
      </c>
      <c r="M5" s="20">
        <f>SUM(H5:L5)</f>
        <v>633</v>
      </c>
      <c r="N5" s="58">
        <f>SUM(H5:L6)</f>
        <v>1197</v>
      </c>
      <c r="O5" s="23">
        <f>AVERAGE(H5:L5)</f>
        <v>126.6</v>
      </c>
      <c r="P5" s="59">
        <v>1</v>
      </c>
      <c r="Q5" s="22">
        <f>MAX(H5:L5)</f>
        <v>159</v>
      </c>
    </row>
    <row r="6" spans="1:17" x14ac:dyDescent="0.2">
      <c r="A6" s="60"/>
      <c r="B6" s="20">
        <v>2</v>
      </c>
      <c r="C6" s="21" t="s">
        <v>170</v>
      </c>
      <c r="D6" s="21" t="s">
        <v>171</v>
      </c>
      <c r="E6" s="85" t="s">
        <v>254</v>
      </c>
      <c r="F6" s="60"/>
      <c r="G6" s="60"/>
      <c r="H6" s="20">
        <v>125</v>
      </c>
      <c r="I6" s="20">
        <v>116</v>
      </c>
      <c r="J6" s="20">
        <v>108</v>
      </c>
      <c r="K6" s="92">
        <v>135</v>
      </c>
      <c r="L6" s="20">
        <v>80</v>
      </c>
      <c r="M6" s="20">
        <f>SUM(H6:L6)</f>
        <v>564</v>
      </c>
      <c r="N6" s="58"/>
      <c r="O6" s="23">
        <f>AVERAGE(H6:L6)</f>
        <v>112.8</v>
      </c>
      <c r="P6" s="59"/>
      <c r="Q6" s="22">
        <f>MAX(H6:L6)</f>
        <v>135</v>
      </c>
    </row>
    <row r="7" spans="1:17" x14ac:dyDescent="0.2">
      <c r="A7" s="60">
        <v>2</v>
      </c>
      <c r="B7" s="20">
        <v>1</v>
      </c>
      <c r="C7" s="34" t="s">
        <v>205</v>
      </c>
      <c r="D7" s="34" t="s">
        <v>168</v>
      </c>
      <c r="E7" s="47" t="s">
        <v>254</v>
      </c>
      <c r="F7" s="60" t="s">
        <v>167</v>
      </c>
      <c r="G7" s="60" t="s">
        <v>163</v>
      </c>
      <c r="H7" s="20">
        <v>102</v>
      </c>
      <c r="I7" s="20">
        <v>91</v>
      </c>
      <c r="J7" s="20">
        <v>102</v>
      </c>
      <c r="K7" s="94">
        <v>114</v>
      </c>
      <c r="L7" s="20">
        <v>102</v>
      </c>
      <c r="M7" s="20">
        <f>SUM(H7:L7)</f>
        <v>511</v>
      </c>
      <c r="N7" s="58">
        <f>SUM(H7:L8)</f>
        <v>1147</v>
      </c>
      <c r="O7" s="23">
        <f>AVERAGE(H7:L7)</f>
        <v>102.2</v>
      </c>
      <c r="P7" s="59">
        <v>2</v>
      </c>
      <c r="Q7" s="22">
        <f>MAX(H7:L7)</f>
        <v>114</v>
      </c>
    </row>
    <row r="8" spans="1:17" x14ac:dyDescent="0.2">
      <c r="A8" s="60"/>
      <c r="B8" s="20">
        <v>2</v>
      </c>
      <c r="C8" s="21" t="s">
        <v>142</v>
      </c>
      <c r="D8" s="26" t="s">
        <v>173</v>
      </c>
      <c r="E8" s="20" t="s">
        <v>254</v>
      </c>
      <c r="F8" s="60"/>
      <c r="G8" s="60"/>
      <c r="H8" s="20">
        <v>96</v>
      </c>
      <c r="I8" s="20">
        <v>118</v>
      </c>
      <c r="J8" s="92">
        <v>156</v>
      </c>
      <c r="K8" s="20">
        <v>131</v>
      </c>
      <c r="L8" s="20">
        <v>135</v>
      </c>
      <c r="M8" s="20">
        <f>SUM(H8:L8)</f>
        <v>636</v>
      </c>
      <c r="N8" s="58"/>
      <c r="O8" s="23">
        <f>AVERAGE(H8:L8)</f>
        <v>127.2</v>
      </c>
      <c r="P8" s="59"/>
      <c r="Q8" s="22">
        <f>MAX(H8:L8)</f>
        <v>156</v>
      </c>
    </row>
    <row r="9" spans="1:17" x14ac:dyDescent="0.2">
      <c r="A9" s="60">
        <v>3</v>
      </c>
      <c r="B9" s="20">
        <v>1</v>
      </c>
      <c r="C9" s="34" t="s">
        <v>175</v>
      </c>
      <c r="D9" s="34" t="s">
        <v>176</v>
      </c>
      <c r="E9" s="47" t="s">
        <v>254</v>
      </c>
      <c r="F9" s="60" t="s">
        <v>145</v>
      </c>
      <c r="G9" s="60" t="s">
        <v>164</v>
      </c>
      <c r="H9" s="20">
        <v>115</v>
      </c>
      <c r="I9" s="20">
        <v>113</v>
      </c>
      <c r="J9" s="20">
        <v>141</v>
      </c>
      <c r="K9" s="92">
        <v>152</v>
      </c>
      <c r="L9" s="20">
        <v>97</v>
      </c>
      <c r="M9" s="20">
        <f>SUM(H9:L9)</f>
        <v>618</v>
      </c>
      <c r="N9" s="58">
        <f>SUM(H9:L10)</f>
        <v>1063</v>
      </c>
      <c r="O9" s="23">
        <f>AVERAGE(H9:L9)</f>
        <v>123.6</v>
      </c>
      <c r="P9" s="59">
        <v>3</v>
      </c>
      <c r="Q9" s="22">
        <f>MAX(H9:L9)</f>
        <v>152</v>
      </c>
    </row>
    <row r="10" spans="1:17" x14ac:dyDescent="0.2">
      <c r="A10" s="60"/>
      <c r="B10" s="20">
        <v>2</v>
      </c>
      <c r="C10" s="21" t="s">
        <v>177</v>
      </c>
      <c r="D10" s="26" t="s">
        <v>178</v>
      </c>
      <c r="E10" s="20" t="s">
        <v>254</v>
      </c>
      <c r="F10" s="60"/>
      <c r="G10" s="60"/>
      <c r="H10" s="20">
        <v>105</v>
      </c>
      <c r="I10" s="20">
        <v>86</v>
      </c>
      <c r="J10" s="92">
        <v>107</v>
      </c>
      <c r="K10" s="20">
        <v>63</v>
      </c>
      <c r="L10" s="20">
        <v>84</v>
      </c>
      <c r="M10" s="20">
        <f>SUM(H10:L10)</f>
        <v>445</v>
      </c>
      <c r="N10" s="58"/>
      <c r="O10" s="23">
        <f>AVERAGE(H10:L10)</f>
        <v>89</v>
      </c>
      <c r="P10" s="59"/>
      <c r="Q10" s="22">
        <f>MAX(H10:L10)</f>
        <v>107</v>
      </c>
    </row>
    <row r="11" spans="1:17" x14ac:dyDescent="0.2">
      <c r="A11" s="57">
        <v>4</v>
      </c>
      <c r="B11" s="45">
        <v>1</v>
      </c>
      <c r="C11" s="37" t="s">
        <v>239</v>
      </c>
      <c r="D11" s="37" t="s">
        <v>240</v>
      </c>
      <c r="E11" s="88" t="s">
        <v>254</v>
      </c>
      <c r="F11" s="65" t="s">
        <v>145</v>
      </c>
      <c r="G11" s="65" t="s">
        <v>164</v>
      </c>
      <c r="H11" s="45">
        <v>114</v>
      </c>
      <c r="I11" s="45">
        <v>92</v>
      </c>
      <c r="J11" s="45">
        <v>91</v>
      </c>
      <c r="K11" s="45">
        <v>104</v>
      </c>
      <c r="L11" s="94">
        <v>114</v>
      </c>
      <c r="M11" s="45">
        <f>SUM(H11:L11)</f>
        <v>515</v>
      </c>
      <c r="N11" s="54">
        <f>SUM(H11:L12)</f>
        <v>1042</v>
      </c>
      <c r="O11" s="46">
        <f>AVERAGE(H11:L11)</f>
        <v>103</v>
      </c>
      <c r="P11" s="53">
        <v>4</v>
      </c>
      <c r="Q11" s="95">
        <f>MAX(H11:L11)</f>
        <v>114</v>
      </c>
    </row>
    <row r="12" spans="1:17" x14ac:dyDescent="0.2">
      <c r="A12" s="57"/>
      <c r="B12" s="45">
        <v>2</v>
      </c>
      <c r="C12" s="37" t="s">
        <v>241</v>
      </c>
      <c r="D12" s="37" t="s">
        <v>242</v>
      </c>
      <c r="E12" s="88" t="s">
        <v>254</v>
      </c>
      <c r="F12" s="65"/>
      <c r="G12" s="65"/>
      <c r="H12" s="45">
        <v>64</v>
      </c>
      <c r="I12" s="45">
        <v>100</v>
      </c>
      <c r="J12" s="45">
        <v>103</v>
      </c>
      <c r="K12" s="45">
        <v>130</v>
      </c>
      <c r="L12" s="45">
        <v>130</v>
      </c>
      <c r="M12" s="45">
        <f>SUM(H12:L12)</f>
        <v>527</v>
      </c>
      <c r="N12" s="54"/>
      <c r="O12" s="46">
        <f>AVERAGE(H12:L12)</f>
        <v>105.4</v>
      </c>
      <c r="P12" s="53"/>
      <c r="Q12" s="95">
        <f>MAX(H12:L12)</f>
        <v>130</v>
      </c>
    </row>
    <row r="13" spans="1:17" x14ac:dyDescent="0.2">
      <c r="A13" s="57">
        <v>5</v>
      </c>
      <c r="B13" s="45">
        <v>1</v>
      </c>
      <c r="C13" s="37" t="s">
        <v>235</v>
      </c>
      <c r="D13" s="37" t="s">
        <v>236</v>
      </c>
      <c r="E13" s="88" t="s">
        <v>254</v>
      </c>
      <c r="F13" s="57" t="s">
        <v>41</v>
      </c>
      <c r="G13" s="55" t="s">
        <v>165</v>
      </c>
      <c r="H13" s="45">
        <v>71</v>
      </c>
      <c r="I13" s="45">
        <v>88</v>
      </c>
      <c r="J13" s="45">
        <v>67</v>
      </c>
      <c r="K13" s="45">
        <v>59</v>
      </c>
      <c r="L13" s="94">
        <v>92</v>
      </c>
      <c r="M13" s="45">
        <f>SUM(H13:L13)</f>
        <v>377</v>
      </c>
      <c r="N13" s="54">
        <f>SUM(H13:L14)</f>
        <v>938</v>
      </c>
      <c r="O13" s="46">
        <f>AVERAGE(H13:L13)</f>
        <v>75.400000000000006</v>
      </c>
      <c r="P13" s="53">
        <v>5</v>
      </c>
      <c r="Q13" s="95">
        <f>MAX(H13:L13)</f>
        <v>92</v>
      </c>
    </row>
    <row r="14" spans="1:17" x14ac:dyDescent="0.2">
      <c r="A14" s="57"/>
      <c r="B14" s="45">
        <v>2</v>
      </c>
      <c r="C14" s="36" t="s">
        <v>237</v>
      </c>
      <c r="D14" s="41" t="s">
        <v>238</v>
      </c>
      <c r="E14" s="45" t="s">
        <v>254</v>
      </c>
      <c r="F14" s="57"/>
      <c r="G14" s="56"/>
      <c r="H14" s="45">
        <v>87</v>
      </c>
      <c r="I14" s="94">
        <v>130</v>
      </c>
      <c r="J14" s="45">
        <v>114</v>
      </c>
      <c r="K14" s="45">
        <v>120</v>
      </c>
      <c r="L14" s="45">
        <v>110</v>
      </c>
      <c r="M14" s="45">
        <f>SUM(H14:L14)</f>
        <v>561</v>
      </c>
      <c r="N14" s="54"/>
      <c r="O14" s="46">
        <f>AVERAGE(H14:L14)</f>
        <v>112.2</v>
      </c>
      <c r="P14" s="53"/>
      <c r="Q14" s="95">
        <f>MAX(H14:L14)</f>
        <v>130</v>
      </c>
    </row>
    <row r="15" spans="1:17" x14ac:dyDescent="0.2">
      <c r="A15" s="57">
        <v>6</v>
      </c>
      <c r="B15" s="45">
        <v>1</v>
      </c>
      <c r="C15" s="37" t="s">
        <v>216</v>
      </c>
      <c r="D15" s="37" t="s">
        <v>217</v>
      </c>
      <c r="E15" s="88" t="s">
        <v>254</v>
      </c>
      <c r="F15" s="65" t="s">
        <v>167</v>
      </c>
      <c r="G15" s="65" t="s">
        <v>163</v>
      </c>
      <c r="H15" s="94">
        <v>113</v>
      </c>
      <c r="I15" s="45">
        <v>104</v>
      </c>
      <c r="J15" s="45">
        <v>108</v>
      </c>
      <c r="K15" s="45">
        <v>111</v>
      </c>
      <c r="L15" s="45">
        <v>94</v>
      </c>
      <c r="M15" s="45">
        <f>SUM(H15:L15)</f>
        <v>530</v>
      </c>
      <c r="N15" s="54">
        <f>SUM(H15:L16)</f>
        <v>868</v>
      </c>
      <c r="O15" s="46">
        <f>AVERAGE(H15:L15)</f>
        <v>106</v>
      </c>
      <c r="P15" s="53">
        <v>6</v>
      </c>
      <c r="Q15" s="95">
        <f>MAX(H15:L15)</f>
        <v>113</v>
      </c>
    </row>
    <row r="16" spans="1:17" x14ac:dyDescent="0.2">
      <c r="A16" s="57"/>
      <c r="B16" s="45">
        <v>2</v>
      </c>
      <c r="C16" s="37" t="s">
        <v>218</v>
      </c>
      <c r="D16" s="37" t="s">
        <v>219</v>
      </c>
      <c r="E16" s="88" t="s">
        <v>254</v>
      </c>
      <c r="F16" s="65"/>
      <c r="G16" s="65"/>
      <c r="H16" s="45">
        <v>70</v>
      </c>
      <c r="I16" s="45">
        <v>50</v>
      </c>
      <c r="J16" s="45">
        <v>57</v>
      </c>
      <c r="K16" s="94">
        <v>82</v>
      </c>
      <c r="L16" s="45">
        <v>79</v>
      </c>
      <c r="M16" s="45">
        <f>SUM(H16:L16)</f>
        <v>338</v>
      </c>
      <c r="N16" s="54"/>
      <c r="O16" s="46">
        <f>AVERAGE(H16:L16)</f>
        <v>67.599999999999994</v>
      </c>
      <c r="P16" s="53"/>
      <c r="Q16" s="95">
        <f>MAX(H16:L16)</f>
        <v>82</v>
      </c>
    </row>
    <row r="17" spans="1:17" x14ac:dyDescent="0.2">
      <c r="A17" s="60">
        <v>7</v>
      </c>
      <c r="B17" s="20">
        <v>1</v>
      </c>
      <c r="C17" s="34" t="s">
        <v>230</v>
      </c>
      <c r="D17" s="34" t="s">
        <v>231</v>
      </c>
      <c r="E17" s="47" t="s">
        <v>254</v>
      </c>
      <c r="F17" s="60" t="s">
        <v>41</v>
      </c>
      <c r="G17" s="69" t="s">
        <v>165</v>
      </c>
      <c r="H17" s="92">
        <v>66</v>
      </c>
      <c r="I17" s="20">
        <v>54</v>
      </c>
      <c r="J17" s="20">
        <v>50</v>
      </c>
      <c r="K17" s="20">
        <v>52</v>
      </c>
      <c r="L17" s="20">
        <v>47</v>
      </c>
      <c r="M17" s="20">
        <f>SUM(H17:L17)</f>
        <v>269</v>
      </c>
      <c r="N17" s="58">
        <f>SUM(H17:L18)</f>
        <v>676</v>
      </c>
      <c r="O17" s="23">
        <f>AVERAGE(H17:L17)</f>
        <v>53.8</v>
      </c>
      <c r="P17" s="59">
        <v>7</v>
      </c>
      <c r="Q17" s="22">
        <f>MAX(H17:L17)</f>
        <v>66</v>
      </c>
    </row>
    <row r="18" spans="1:17" x14ac:dyDescent="0.2">
      <c r="A18" s="60"/>
      <c r="B18" s="20">
        <v>2</v>
      </c>
      <c r="C18" s="21" t="s">
        <v>232</v>
      </c>
      <c r="D18" s="26" t="s">
        <v>190</v>
      </c>
      <c r="E18" s="20" t="s">
        <v>254</v>
      </c>
      <c r="F18" s="60"/>
      <c r="G18" s="70"/>
      <c r="H18" s="20">
        <v>68</v>
      </c>
      <c r="I18" s="20">
        <v>79</v>
      </c>
      <c r="J18" s="20">
        <v>92</v>
      </c>
      <c r="K18" s="20">
        <v>75</v>
      </c>
      <c r="L18" s="92">
        <v>93</v>
      </c>
      <c r="M18" s="20">
        <f>SUM(H18:L18)</f>
        <v>407</v>
      </c>
      <c r="N18" s="58"/>
      <c r="O18" s="23">
        <f>AVERAGE(H18:L18)</f>
        <v>81.400000000000006</v>
      </c>
      <c r="P18" s="59"/>
      <c r="Q18" s="22">
        <f>MAX(H18:L18)</f>
        <v>93</v>
      </c>
    </row>
    <row r="19" spans="1:17" x14ac:dyDescent="0.2">
      <c r="A19" s="114">
        <v>1</v>
      </c>
      <c r="B19" s="90">
        <v>1</v>
      </c>
      <c r="C19" s="35" t="s">
        <v>140</v>
      </c>
      <c r="D19" s="35" t="s">
        <v>172</v>
      </c>
      <c r="E19" s="87" t="s">
        <v>255</v>
      </c>
      <c r="F19" s="67" t="s">
        <v>143</v>
      </c>
      <c r="G19" s="67" t="s">
        <v>144</v>
      </c>
      <c r="H19" s="24">
        <v>103</v>
      </c>
      <c r="I19" s="24">
        <v>56</v>
      </c>
      <c r="J19" s="24">
        <v>67</v>
      </c>
      <c r="K19" s="93">
        <v>103</v>
      </c>
      <c r="L19" s="24">
        <v>60</v>
      </c>
      <c r="M19" s="24">
        <f>SUM(H19:L19)</f>
        <v>389</v>
      </c>
      <c r="N19" s="112">
        <f>SUM(H19:L20)</f>
        <v>795</v>
      </c>
      <c r="O19" s="25">
        <f>AVERAGE(H19:L19)</f>
        <v>77.8</v>
      </c>
      <c r="P19" s="116">
        <v>1</v>
      </c>
      <c r="Q19" s="10">
        <f>MAX(H19:L19)</f>
        <v>103</v>
      </c>
    </row>
    <row r="20" spans="1:17" x14ac:dyDescent="0.2">
      <c r="A20" s="115"/>
      <c r="B20" s="90">
        <v>2</v>
      </c>
      <c r="C20" s="35" t="s">
        <v>141</v>
      </c>
      <c r="D20" s="35" t="s">
        <v>166</v>
      </c>
      <c r="E20" s="87" t="s">
        <v>255</v>
      </c>
      <c r="F20" s="68"/>
      <c r="G20" s="68"/>
      <c r="H20" s="24">
        <v>84</v>
      </c>
      <c r="I20" s="93">
        <v>106</v>
      </c>
      <c r="J20" s="24">
        <v>78</v>
      </c>
      <c r="K20" s="24">
        <v>78</v>
      </c>
      <c r="L20" s="24">
        <v>60</v>
      </c>
      <c r="M20" s="24">
        <f>SUM(H20:L20)</f>
        <v>406</v>
      </c>
      <c r="N20" s="113"/>
      <c r="O20" s="25">
        <f>AVERAGE(H20:L20)</f>
        <v>81.2</v>
      </c>
      <c r="P20" s="117"/>
      <c r="Q20" s="10">
        <f>MAX(H20:L20)</f>
        <v>106</v>
      </c>
    </row>
    <row r="21" spans="1:17" x14ac:dyDescent="0.2">
      <c r="A21" s="61">
        <v>2</v>
      </c>
      <c r="B21" s="24">
        <v>1</v>
      </c>
      <c r="C21" s="35" t="s">
        <v>209</v>
      </c>
      <c r="D21" s="35" t="s">
        <v>210</v>
      </c>
      <c r="E21" s="87" t="s">
        <v>255</v>
      </c>
      <c r="F21" s="64" t="s">
        <v>41</v>
      </c>
      <c r="G21" s="67" t="s">
        <v>165</v>
      </c>
      <c r="H21" s="24">
        <v>63</v>
      </c>
      <c r="I21" s="24">
        <v>63</v>
      </c>
      <c r="J21" s="24">
        <v>73</v>
      </c>
      <c r="K21" s="24">
        <v>65</v>
      </c>
      <c r="L21" s="93">
        <v>79</v>
      </c>
      <c r="M21" s="24">
        <f>SUM(H21:L21)</f>
        <v>343</v>
      </c>
      <c r="N21" s="66">
        <f>SUM(H21:L22)</f>
        <v>763</v>
      </c>
      <c r="O21" s="25">
        <f>AVERAGE(H21:L21)</f>
        <v>68.599999999999994</v>
      </c>
      <c r="P21" s="62">
        <v>2</v>
      </c>
      <c r="Q21" s="10">
        <f>MAX(H21:L21)</f>
        <v>79</v>
      </c>
    </row>
    <row r="22" spans="1:17" x14ac:dyDescent="0.2">
      <c r="A22" s="61"/>
      <c r="B22" s="24">
        <v>2</v>
      </c>
      <c r="C22" s="35" t="s">
        <v>140</v>
      </c>
      <c r="D22" s="35" t="s">
        <v>211</v>
      </c>
      <c r="E22" s="87" t="s">
        <v>255</v>
      </c>
      <c r="F22" s="64"/>
      <c r="G22" s="68"/>
      <c r="H22" s="24">
        <v>95</v>
      </c>
      <c r="I22" s="24">
        <v>61</v>
      </c>
      <c r="J22" s="24">
        <v>76</v>
      </c>
      <c r="K22" s="24">
        <v>90</v>
      </c>
      <c r="L22" s="93">
        <v>98</v>
      </c>
      <c r="M22" s="24">
        <f>SUM(H22:L22)</f>
        <v>420</v>
      </c>
      <c r="N22" s="66"/>
      <c r="O22" s="25">
        <f>AVERAGE(H22:L22)</f>
        <v>84</v>
      </c>
      <c r="P22" s="62"/>
      <c r="Q22" s="10">
        <f>MAX(H22:L22)</f>
        <v>98</v>
      </c>
    </row>
    <row r="23" spans="1:17" x14ac:dyDescent="0.2">
      <c r="A23" s="114">
        <v>3</v>
      </c>
      <c r="B23" s="90">
        <v>1</v>
      </c>
      <c r="C23" s="38" t="s">
        <v>251</v>
      </c>
      <c r="D23" s="38" t="s">
        <v>186</v>
      </c>
      <c r="E23" s="89" t="s">
        <v>255</v>
      </c>
      <c r="F23" s="118" t="s">
        <v>41</v>
      </c>
      <c r="G23" s="118" t="s">
        <v>165</v>
      </c>
      <c r="H23" s="43">
        <v>31</v>
      </c>
      <c r="I23" s="97">
        <v>79</v>
      </c>
      <c r="J23" s="43">
        <v>57</v>
      </c>
      <c r="K23" s="90">
        <v>16</v>
      </c>
      <c r="L23" s="90">
        <v>51</v>
      </c>
      <c r="M23" s="90">
        <f>SUM(H23:L23)</f>
        <v>234</v>
      </c>
      <c r="N23" s="77">
        <f>SUM(H23:L24)</f>
        <v>657</v>
      </c>
      <c r="O23" s="44">
        <f>AVERAGE(H23:L23)</f>
        <v>46.8</v>
      </c>
      <c r="P23" s="120">
        <v>3</v>
      </c>
      <c r="Q23" s="96">
        <f>MAX(H23:L23)</f>
        <v>79</v>
      </c>
    </row>
    <row r="24" spans="1:17" x14ac:dyDescent="0.2">
      <c r="A24" s="115"/>
      <c r="B24" s="90">
        <v>2</v>
      </c>
      <c r="C24" s="39" t="s">
        <v>187</v>
      </c>
      <c r="D24" s="40" t="s">
        <v>188</v>
      </c>
      <c r="E24" s="43" t="s">
        <v>255</v>
      </c>
      <c r="F24" s="119"/>
      <c r="G24" s="119"/>
      <c r="H24" s="90">
        <v>91</v>
      </c>
      <c r="I24" s="90">
        <v>63</v>
      </c>
      <c r="J24" s="98">
        <v>101</v>
      </c>
      <c r="K24" s="90">
        <v>79</v>
      </c>
      <c r="L24" s="90">
        <v>89</v>
      </c>
      <c r="M24" s="90">
        <f>SUM(H24:L24)</f>
        <v>423</v>
      </c>
      <c r="N24" s="78"/>
      <c r="O24" s="44">
        <f>AVERAGE(H24:L24)</f>
        <v>84.6</v>
      </c>
      <c r="P24" s="121"/>
      <c r="Q24" s="96">
        <f>MAX(H24:L24)</f>
        <v>101</v>
      </c>
    </row>
  </sheetData>
  <mergeCells count="53">
    <mergeCell ref="P21:P22"/>
    <mergeCell ref="A19:A20"/>
    <mergeCell ref="F19:F20"/>
    <mergeCell ref="G19:G20"/>
    <mergeCell ref="N19:N20"/>
    <mergeCell ref="P19:P20"/>
    <mergeCell ref="A21:A22"/>
    <mergeCell ref="F21:F22"/>
    <mergeCell ref="G21:G22"/>
    <mergeCell ref="N21:N22"/>
    <mergeCell ref="A13:A14"/>
    <mergeCell ref="F13:F14"/>
    <mergeCell ref="G13:G14"/>
    <mergeCell ref="N13:N14"/>
    <mergeCell ref="P17:P18"/>
    <mergeCell ref="A15:A16"/>
    <mergeCell ref="F15:F16"/>
    <mergeCell ref="G15:G16"/>
    <mergeCell ref="N15:N16"/>
    <mergeCell ref="P15:P16"/>
    <mergeCell ref="A17:A18"/>
    <mergeCell ref="F17:F18"/>
    <mergeCell ref="G17:G18"/>
    <mergeCell ref="N17:N18"/>
    <mergeCell ref="P11:P12"/>
    <mergeCell ref="N7:N8"/>
    <mergeCell ref="A5:A6"/>
    <mergeCell ref="F5:F6"/>
    <mergeCell ref="G5:G6"/>
    <mergeCell ref="N5:N6"/>
    <mergeCell ref="F9:F10"/>
    <mergeCell ref="G9:G10"/>
    <mergeCell ref="G7:G8"/>
    <mergeCell ref="A7:A8"/>
    <mergeCell ref="F11:F12"/>
    <mergeCell ref="G11:G12"/>
    <mergeCell ref="N11:N12"/>
    <mergeCell ref="A2:J2"/>
    <mergeCell ref="A23:A24"/>
    <mergeCell ref="P23:P24"/>
    <mergeCell ref="N23:N24"/>
    <mergeCell ref="G23:G24"/>
    <mergeCell ref="F23:F24"/>
    <mergeCell ref="N9:N10"/>
    <mergeCell ref="P9:P10"/>
    <mergeCell ref="A9:A10"/>
    <mergeCell ref="P13:P14"/>
    <mergeCell ref="A11:A12"/>
    <mergeCell ref="L2:P2"/>
    <mergeCell ref="P7:P8"/>
    <mergeCell ref="A4:B4"/>
    <mergeCell ref="P5:P6"/>
    <mergeCell ref="F7:F8"/>
  </mergeCells>
  <phoneticPr fontId="0" type="noConversion"/>
  <pageMargins left="0.7" right="0.7" top="0.75" bottom="0.75" header="0.3" footer="0.3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Q38"/>
  <sheetViews>
    <sheetView zoomScaleNormal="100" zoomScaleSheetLayoutView="70" workbookViewId="0">
      <selection activeCell="H16" sqref="H16"/>
    </sheetView>
  </sheetViews>
  <sheetFormatPr defaultRowHeight="12.75" x14ac:dyDescent="0.2"/>
  <cols>
    <col min="1" max="1" width="3" style="29" bestFit="1" customWidth="1"/>
    <col min="2" max="2" width="5.5703125" style="29" customWidth="1"/>
    <col min="3" max="3" width="9.5703125" style="29" bestFit="1" customWidth="1"/>
    <col min="4" max="4" width="12.140625" style="29" bestFit="1" customWidth="1"/>
    <col min="5" max="5" width="6" style="83" bestFit="1" customWidth="1"/>
    <col min="6" max="6" width="10.7109375" style="29" customWidth="1"/>
    <col min="7" max="7" width="9.28515625" style="29" bestFit="1" customWidth="1"/>
    <col min="8" max="12" width="7.140625" style="29" customWidth="1"/>
    <col min="13" max="16384" width="9.140625" style="29"/>
  </cols>
  <sheetData>
    <row r="2" spans="1:17" ht="15.75" x14ac:dyDescent="0.2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27"/>
      <c r="L2" s="52" t="s">
        <v>43</v>
      </c>
      <c r="M2" s="52"/>
      <c r="N2" s="52"/>
      <c r="O2" s="52"/>
      <c r="P2" s="52"/>
      <c r="Q2" s="28"/>
    </row>
    <row r="3" spans="1:17" ht="15.75" x14ac:dyDescent="0.2">
      <c r="A3" s="30"/>
      <c r="B3" s="32" t="s">
        <v>256</v>
      </c>
      <c r="C3" s="30"/>
      <c r="D3" s="30"/>
      <c r="F3" s="30"/>
      <c r="G3" s="30"/>
      <c r="H3" s="30"/>
      <c r="I3" s="30"/>
      <c r="J3" s="30"/>
      <c r="K3" s="30"/>
      <c r="L3" s="30"/>
      <c r="M3" s="30"/>
      <c r="N3" s="32" t="s">
        <v>34</v>
      </c>
      <c r="O3" s="30"/>
      <c r="P3" s="30"/>
      <c r="Q3" s="30"/>
    </row>
    <row r="4" spans="1:17" ht="26.25" customHeight="1" x14ac:dyDescent="0.2">
      <c r="A4" s="63" t="s">
        <v>0</v>
      </c>
      <c r="B4" s="63"/>
      <c r="C4" s="19" t="s">
        <v>45</v>
      </c>
      <c r="D4" s="19" t="s">
        <v>46</v>
      </c>
      <c r="E4" s="19" t="s">
        <v>252</v>
      </c>
      <c r="F4" s="19" t="s">
        <v>47</v>
      </c>
      <c r="G4" s="19" t="s">
        <v>48</v>
      </c>
      <c r="H4" s="19" t="s">
        <v>49</v>
      </c>
      <c r="I4" s="19" t="s">
        <v>50</v>
      </c>
      <c r="J4" s="19" t="s">
        <v>51</v>
      </c>
      <c r="K4" s="19" t="s">
        <v>52</v>
      </c>
      <c r="L4" s="19" t="s">
        <v>53</v>
      </c>
      <c r="M4" s="19" t="s">
        <v>54</v>
      </c>
      <c r="N4" s="19" t="s">
        <v>11</v>
      </c>
      <c r="O4" s="19" t="s">
        <v>56</v>
      </c>
      <c r="P4" s="19" t="s">
        <v>58</v>
      </c>
      <c r="Q4" s="19" t="s">
        <v>55</v>
      </c>
    </row>
    <row r="5" spans="1:17" ht="13.5" customHeight="1" x14ac:dyDescent="0.2">
      <c r="A5" s="57">
        <v>1</v>
      </c>
      <c r="B5" s="45">
        <v>1</v>
      </c>
      <c r="C5" s="41" t="s">
        <v>224</v>
      </c>
      <c r="D5" s="36" t="s">
        <v>225</v>
      </c>
      <c r="E5" s="48" t="s">
        <v>10</v>
      </c>
      <c r="F5" s="81" t="s">
        <v>167</v>
      </c>
      <c r="G5" s="79" t="s">
        <v>246</v>
      </c>
      <c r="H5" s="45">
        <v>136</v>
      </c>
      <c r="I5" s="45">
        <v>144</v>
      </c>
      <c r="J5" s="94">
        <v>155</v>
      </c>
      <c r="K5" s="45">
        <v>149</v>
      </c>
      <c r="L5" s="45"/>
      <c r="M5" s="45">
        <f>SUM(H5:L5)</f>
        <v>584</v>
      </c>
      <c r="N5" s="54">
        <f>SUM(H5:L6)</f>
        <v>1127</v>
      </c>
      <c r="O5" s="46">
        <f>AVERAGE(H5:L5)</f>
        <v>146</v>
      </c>
      <c r="P5" s="53">
        <v>1</v>
      </c>
      <c r="Q5" s="95">
        <f>MAX(H5:L5)</f>
        <v>155</v>
      </c>
    </row>
    <row r="6" spans="1:17" ht="13.5" customHeight="1" x14ac:dyDescent="0.2">
      <c r="A6" s="57"/>
      <c r="B6" s="45">
        <v>2</v>
      </c>
      <c r="C6" s="41" t="s">
        <v>158</v>
      </c>
      <c r="D6" s="36" t="s">
        <v>159</v>
      </c>
      <c r="E6" s="49" t="s">
        <v>10</v>
      </c>
      <c r="F6" s="82"/>
      <c r="G6" s="80"/>
      <c r="H6" s="45">
        <v>124</v>
      </c>
      <c r="I6" s="94">
        <v>163</v>
      </c>
      <c r="J6" s="45">
        <v>112</v>
      </c>
      <c r="K6" s="45">
        <v>144</v>
      </c>
      <c r="L6" s="45"/>
      <c r="M6" s="45">
        <f>SUM(H6:L6)</f>
        <v>543</v>
      </c>
      <c r="N6" s="54"/>
      <c r="O6" s="46">
        <f>AVERAGE(H6:L6)</f>
        <v>135.75</v>
      </c>
      <c r="P6" s="53"/>
      <c r="Q6" s="95">
        <f>MAX(H6:L6)</f>
        <v>163</v>
      </c>
    </row>
    <row r="7" spans="1:17" ht="13.5" customHeight="1" x14ac:dyDescent="0.2">
      <c r="A7" s="65">
        <v>2</v>
      </c>
      <c r="B7" s="45">
        <v>1</v>
      </c>
      <c r="C7" s="36" t="s">
        <v>208</v>
      </c>
      <c r="D7" s="36" t="s">
        <v>250</v>
      </c>
      <c r="E7" s="84" t="s">
        <v>10</v>
      </c>
      <c r="F7" s="57" t="s">
        <v>143</v>
      </c>
      <c r="G7" s="57" t="s">
        <v>144</v>
      </c>
      <c r="H7" s="94">
        <v>148</v>
      </c>
      <c r="I7" s="45">
        <v>116</v>
      </c>
      <c r="J7" s="45">
        <v>128</v>
      </c>
      <c r="K7" s="45">
        <v>77</v>
      </c>
      <c r="L7" s="45"/>
      <c r="M7" s="45">
        <f t="shared" ref="M7:M38" si="0">SUM(H7:L7)</f>
        <v>469</v>
      </c>
      <c r="N7" s="54">
        <f>SUM(H7:L8)</f>
        <v>1035</v>
      </c>
      <c r="O7" s="46">
        <f>AVERAGE(H7:L7)</f>
        <v>117.25</v>
      </c>
      <c r="P7" s="53">
        <v>2</v>
      </c>
      <c r="Q7" s="95">
        <f>MAX(H7:L7)</f>
        <v>148</v>
      </c>
    </row>
    <row r="8" spans="1:17" ht="13.5" customHeight="1" x14ac:dyDescent="0.2">
      <c r="A8" s="65"/>
      <c r="B8" s="45">
        <v>2</v>
      </c>
      <c r="C8" s="36" t="s">
        <v>151</v>
      </c>
      <c r="D8" s="36" t="s">
        <v>152</v>
      </c>
      <c r="E8" s="84" t="s">
        <v>10</v>
      </c>
      <c r="F8" s="57"/>
      <c r="G8" s="57"/>
      <c r="H8" s="45">
        <v>141</v>
      </c>
      <c r="I8" s="94">
        <v>152</v>
      </c>
      <c r="J8" s="45">
        <v>149</v>
      </c>
      <c r="K8" s="45">
        <v>124</v>
      </c>
      <c r="L8" s="45"/>
      <c r="M8" s="45">
        <f t="shared" si="0"/>
        <v>566</v>
      </c>
      <c r="N8" s="54"/>
      <c r="O8" s="46">
        <f>AVERAGE(H8:L8)</f>
        <v>141.5</v>
      </c>
      <c r="P8" s="53"/>
      <c r="Q8" s="95">
        <f>MAX(H8:L8)</f>
        <v>152</v>
      </c>
    </row>
    <row r="9" spans="1:17" ht="13.5" customHeight="1" x14ac:dyDescent="0.2">
      <c r="A9" s="65">
        <v>3</v>
      </c>
      <c r="B9" s="45">
        <v>1</v>
      </c>
      <c r="C9" s="41" t="s">
        <v>220</v>
      </c>
      <c r="D9" s="41" t="s">
        <v>221</v>
      </c>
      <c r="E9" s="50" t="s">
        <v>10</v>
      </c>
      <c r="F9" s="75" t="s">
        <v>145</v>
      </c>
      <c r="G9" s="75" t="s">
        <v>164</v>
      </c>
      <c r="H9" s="45">
        <v>122</v>
      </c>
      <c r="I9" s="45">
        <v>126</v>
      </c>
      <c r="J9" s="45">
        <v>129</v>
      </c>
      <c r="K9" s="94">
        <v>136</v>
      </c>
      <c r="L9" s="45"/>
      <c r="M9" s="45">
        <f t="shared" si="0"/>
        <v>513</v>
      </c>
      <c r="N9" s="73">
        <f>SUM(H9:L10)</f>
        <v>1012</v>
      </c>
      <c r="O9" s="46">
        <f>AVERAGE(H9:L9)</f>
        <v>128.25</v>
      </c>
      <c r="P9" s="71">
        <v>3</v>
      </c>
      <c r="Q9" s="95">
        <f>MAX(H9:L9)</f>
        <v>136</v>
      </c>
    </row>
    <row r="10" spans="1:17" ht="13.5" customHeight="1" x14ac:dyDescent="0.2">
      <c r="A10" s="65"/>
      <c r="B10" s="45">
        <v>2</v>
      </c>
      <c r="C10" s="36" t="s">
        <v>222</v>
      </c>
      <c r="D10" s="41" t="s">
        <v>223</v>
      </c>
      <c r="E10" s="51" t="s">
        <v>10</v>
      </c>
      <c r="F10" s="76"/>
      <c r="G10" s="76"/>
      <c r="H10" s="45">
        <v>119</v>
      </c>
      <c r="I10" s="45">
        <v>124</v>
      </c>
      <c r="J10" s="94">
        <v>142</v>
      </c>
      <c r="K10" s="45">
        <v>114</v>
      </c>
      <c r="L10" s="45"/>
      <c r="M10" s="45">
        <f t="shared" si="0"/>
        <v>499</v>
      </c>
      <c r="N10" s="74"/>
      <c r="O10" s="46">
        <f>AVERAGE(H10:L10)</f>
        <v>124.75</v>
      </c>
      <c r="P10" s="72"/>
      <c r="Q10" s="95">
        <f>MAX(H10:L10)</f>
        <v>142</v>
      </c>
    </row>
    <row r="11" spans="1:17" ht="13.5" customHeight="1" x14ac:dyDescent="0.2">
      <c r="A11" s="65">
        <v>4</v>
      </c>
      <c r="B11" s="101">
        <v>1</v>
      </c>
      <c r="C11" s="41" t="s">
        <v>224</v>
      </c>
      <c r="D11" s="41" t="s">
        <v>243</v>
      </c>
      <c r="E11" s="45" t="s">
        <v>10</v>
      </c>
      <c r="F11" s="102" t="s">
        <v>143</v>
      </c>
      <c r="G11" s="102" t="s">
        <v>144</v>
      </c>
      <c r="H11" s="103">
        <v>108</v>
      </c>
      <c r="I11" s="128">
        <v>164</v>
      </c>
      <c r="J11" s="103">
        <v>130</v>
      </c>
      <c r="K11" s="103">
        <v>105</v>
      </c>
      <c r="L11" s="103"/>
      <c r="M11" s="45">
        <f t="shared" si="0"/>
        <v>507</v>
      </c>
      <c r="N11" s="54">
        <f>SUM(H11:L12)</f>
        <v>982</v>
      </c>
      <c r="O11" s="46">
        <f>AVERAGE(H11:L11)</f>
        <v>126.75</v>
      </c>
      <c r="P11" s="53">
        <v>4</v>
      </c>
      <c r="Q11" s="95">
        <f>MAX(H11:L11)</f>
        <v>164</v>
      </c>
    </row>
    <row r="12" spans="1:17" ht="13.5" customHeight="1" x14ac:dyDescent="0.2">
      <c r="A12" s="65"/>
      <c r="B12" s="101">
        <v>2</v>
      </c>
      <c r="C12" s="41" t="s">
        <v>147</v>
      </c>
      <c r="D12" s="41" t="s">
        <v>148</v>
      </c>
      <c r="E12" s="45" t="s">
        <v>10</v>
      </c>
      <c r="F12" s="104"/>
      <c r="G12" s="104"/>
      <c r="H12" s="103">
        <v>112</v>
      </c>
      <c r="I12" s="103">
        <v>123</v>
      </c>
      <c r="J12" s="128">
        <v>126</v>
      </c>
      <c r="K12" s="103">
        <v>114</v>
      </c>
      <c r="L12" s="103"/>
      <c r="M12" s="45">
        <f t="shared" si="0"/>
        <v>475</v>
      </c>
      <c r="N12" s="54"/>
      <c r="O12" s="46">
        <f>AVERAGE(H12:L12)</f>
        <v>118.75</v>
      </c>
      <c r="P12" s="53"/>
      <c r="Q12" s="95">
        <f>MAX(H12:L12)</f>
        <v>126</v>
      </c>
    </row>
    <row r="13" spans="1:17" ht="13.5" customHeight="1" x14ac:dyDescent="0.2">
      <c r="A13" s="57">
        <v>5</v>
      </c>
      <c r="B13" s="45">
        <v>1</v>
      </c>
      <c r="C13" s="36" t="s">
        <v>244</v>
      </c>
      <c r="D13" s="36" t="s">
        <v>245</v>
      </c>
      <c r="E13" s="84" t="s">
        <v>10</v>
      </c>
      <c r="F13" s="57" t="s">
        <v>143</v>
      </c>
      <c r="G13" s="55" t="s">
        <v>144</v>
      </c>
      <c r="H13" s="45">
        <v>124</v>
      </c>
      <c r="I13" s="94">
        <v>142</v>
      </c>
      <c r="J13" s="45">
        <v>97</v>
      </c>
      <c r="K13" s="45">
        <v>97</v>
      </c>
      <c r="L13" s="45"/>
      <c r="M13" s="45">
        <f t="shared" si="0"/>
        <v>460</v>
      </c>
      <c r="N13" s="54">
        <f>SUM(H13:L14)</f>
        <v>942</v>
      </c>
      <c r="O13" s="46">
        <f>AVERAGE(H13:L13)</f>
        <v>115</v>
      </c>
      <c r="P13" s="53">
        <v>5</v>
      </c>
      <c r="Q13" s="95">
        <f>MAX(H13:L13)</f>
        <v>142</v>
      </c>
    </row>
    <row r="14" spans="1:17" ht="13.5" customHeight="1" x14ac:dyDescent="0.2">
      <c r="A14" s="57"/>
      <c r="B14" s="45">
        <v>2</v>
      </c>
      <c r="C14" s="36" t="s">
        <v>149</v>
      </c>
      <c r="D14" s="36" t="s">
        <v>150</v>
      </c>
      <c r="E14" s="84" t="s">
        <v>10</v>
      </c>
      <c r="F14" s="57"/>
      <c r="G14" s="56"/>
      <c r="H14" s="45">
        <v>97</v>
      </c>
      <c r="I14" s="45">
        <v>120</v>
      </c>
      <c r="J14" s="94">
        <v>134</v>
      </c>
      <c r="K14" s="45">
        <v>131</v>
      </c>
      <c r="L14" s="45"/>
      <c r="M14" s="45">
        <f t="shared" si="0"/>
        <v>482</v>
      </c>
      <c r="N14" s="54"/>
      <c r="O14" s="46">
        <f>AVERAGE(H14:L14)</f>
        <v>120.5</v>
      </c>
      <c r="P14" s="53"/>
      <c r="Q14" s="95">
        <f>MAX(H14:L14)</f>
        <v>134</v>
      </c>
    </row>
    <row r="15" spans="1:17" s="31" customFormat="1" x14ac:dyDescent="0.2">
      <c r="A15" s="65">
        <v>6</v>
      </c>
      <c r="B15" s="45">
        <v>1</v>
      </c>
      <c r="C15" s="36" t="s">
        <v>206</v>
      </c>
      <c r="D15" s="42" t="s">
        <v>207</v>
      </c>
      <c r="E15" s="86" t="s">
        <v>10</v>
      </c>
      <c r="F15" s="57" t="s">
        <v>143</v>
      </c>
      <c r="G15" s="57" t="s">
        <v>144</v>
      </c>
      <c r="H15" s="45">
        <v>80</v>
      </c>
      <c r="I15" s="94">
        <v>115</v>
      </c>
      <c r="J15" s="45">
        <v>94</v>
      </c>
      <c r="K15" s="45">
        <v>84</v>
      </c>
      <c r="L15" s="45"/>
      <c r="M15" s="45">
        <f t="shared" si="0"/>
        <v>373</v>
      </c>
      <c r="N15" s="54">
        <f>SUM(H15:L16)</f>
        <v>923</v>
      </c>
      <c r="O15" s="46">
        <f>AVERAGE(H15:L15)</f>
        <v>93.25</v>
      </c>
      <c r="P15" s="53">
        <v>6</v>
      </c>
      <c r="Q15" s="95">
        <f>MAX(H15:L15)</f>
        <v>115</v>
      </c>
    </row>
    <row r="16" spans="1:17" s="31" customFormat="1" x14ac:dyDescent="0.2">
      <c r="A16" s="65"/>
      <c r="B16" s="45">
        <v>2</v>
      </c>
      <c r="C16" s="36" t="s">
        <v>153</v>
      </c>
      <c r="D16" s="42" t="s">
        <v>152</v>
      </c>
      <c r="E16" s="86" t="s">
        <v>10</v>
      </c>
      <c r="F16" s="57"/>
      <c r="G16" s="57"/>
      <c r="H16" s="45">
        <v>114</v>
      </c>
      <c r="I16" s="45">
        <v>117</v>
      </c>
      <c r="J16" s="94">
        <v>163</v>
      </c>
      <c r="K16" s="45">
        <v>156</v>
      </c>
      <c r="L16" s="45"/>
      <c r="M16" s="45">
        <f t="shared" si="0"/>
        <v>550</v>
      </c>
      <c r="N16" s="54"/>
      <c r="O16" s="46">
        <f>AVERAGE(H16:L16)</f>
        <v>137.5</v>
      </c>
      <c r="P16" s="53"/>
      <c r="Q16" s="95">
        <f>MAX(H16:L16)</f>
        <v>163</v>
      </c>
    </row>
    <row r="17" spans="1:17" s="31" customFormat="1" x14ac:dyDescent="0.2">
      <c r="A17" s="104">
        <v>7</v>
      </c>
      <c r="B17" s="45">
        <v>1</v>
      </c>
      <c r="C17" s="36" t="s">
        <v>197</v>
      </c>
      <c r="D17" s="36" t="s">
        <v>198</v>
      </c>
      <c r="E17" s="48" t="s">
        <v>10</v>
      </c>
      <c r="F17" s="75" t="s">
        <v>167</v>
      </c>
      <c r="G17" s="65" t="s">
        <v>246</v>
      </c>
      <c r="H17" s="45">
        <v>104</v>
      </c>
      <c r="I17" s="45">
        <v>114</v>
      </c>
      <c r="J17" s="45">
        <v>98</v>
      </c>
      <c r="K17" s="94">
        <v>143</v>
      </c>
      <c r="L17" s="45"/>
      <c r="M17" s="45">
        <f t="shared" si="0"/>
        <v>459</v>
      </c>
      <c r="N17" s="54">
        <f>SUM(H17:L18)</f>
        <v>910</v>
      </c>
      <c r="O17" s="46">
        <f>AVERAGE(H17:L17)</f>
        <v>114.75</v>
      </c>
      <c r="P17" s="71">
        <v>7</v>
      </c>
      <c r="Q17" s="95">
        <f>MAX(H17:L17)</f>
        <v>143</v>
      </c>
    </row>
    <row r="18" spans="1:17" s="31" customFormat="1" x14ac:dyDescent="0.2">
      <c r="A18" s="104"/>
      <c r="B18" s="45">
        <v>2</v>
      </c>
      <c r="C18" s="36" t="s">
        <v>199</v>
      </c>
      <c r="D18" s="41" t="s">
        <v>200</v>
      </c>
      <c r="E18" s="51" t="s">
        <v>10</v>
      </c>
      <c r="F18" s="76"/>
      <c r="G18" s="65"/>
      <c r="H18" s="45">
        <v>100</v>
      </c>
      <c r="I18" s="94">
        <v>123</v>
      </c>
      <c r="J18" s="45">
        <v>120</v>
      </c>
      <c r="K18" s="45">
        <v>108</v>
      </c>
      <c r="L18" s="45"/>
      <c r="M18" s="45">
        <f t="shared" si="0"/>
        <v>451</v>
      </c>
      <c r="N18" s="54"/>
      <c r="O18" s="46">
        <f>AVERAGE(H18:L18)</f>
        <v>112.75</v>
      </c>
      <c r="P18" s="72"/>
      <c r="Q18" s="95">
        <f>MAX(H18:L18)</f>
        <v>123</v>
      </c>
    </row>
    <row r="19" spans="1:17" s="31" customFormat="1" x14ac:dyDescent="0.2">
      <c r="A19" s="65">
        <v>8</v>
      </c>
      <c r="B19" s="45">
        <v>1</v>
      </c>
      <c r="C19" s="41" t="s">
        <v>189</v>
      </c>
      <c r="D19" s="41" t="s">
        <v>190</v>
      </c>
      <c r="E19" s="50" t="s">
        <v>10</v>
      </c>
      <c r="F19" s="75" t="s">
        <v>41</v>
      </c>
      <c r="G19" s="75" t="s">
        <v>165</v>
      </c>
      <c r="H19" s="45">
        <v>108</v>
      </c>
      <c r="I19" s="94">
        <v>128</v>
      </c>
      <c r="J19" s="45">
        <v>65</v>
      </c>
      <c r="K19" s="45">
        <v>98</v>
      </c>
      <c r="L19" s="45"/>
      <c r="M19" s="45">
        <f t="shared" si="0"/>
        <v>399</v>
      </c>
      <c r="N19" s="73">
        <f>SUM(H19:L20)</f>
        <v>893</v>
      </c>
      <c r="O19" s="46">
        <f>AVERAGE(H19:L19)</f>
        <v>99.75</v>
      </c>
      <c r="P19" s="71">
        <v>8</v>
      </c>
      <c r="Q19" s="95">
        <f>MAX(H19:L19)</f>
        <v>128</v>
      </c>
    </row>
    <row r="20" spans="1:17" s="31" customFormat="1" x14ac:dyDescent="0.2">
      <c r="A20" s="65"/>
      <c r="B20" s="45">
        <v>2</v>
      </c>
      <c r="C20" s="36" t="s">
        <v>191</v>
      </c>
      <c r="D20" s="41" t="s">
        <v>192</v>
      </c>
      <c r="E20" s="51" t="s">
        <v>10</v>
      </c>
      <c r="F20" s="76"/>
      <c r="G20" s="76"/>
      <c r="H20" s="45">
        <v>116</v>
      </c>
      <c r="I20" s="94">
        <v>156</v>
      </c>
      <c r="J20" s="45">
        <v>114</v>
      </c>
      <c r="K20" s="45">
        <v>108</v>
      </c>
      <c r="L20" s="45"/>
      <c r="M20" s="45">
        <f t="shared" si="0"/>
        <v>494</v>
      </c>
      <c r="N20" s="74"/>
      <c r="O20" s="46">
        <f>AVERAGE(H20:L20)</f>
        <v>123.5</v>
      </c>
      <c r="P20" s="72"/>
      <c r="Q20" s="95">
        <f>MAX(H20:L20)</f>
        <v>156</v>
      </c>
    </row>
    <row r="21" spans="1:17" x14ac:dyDescent="0.2">
      <c r="A21" s="65">
        <v>9</v>
      </c>
      <c r="B21" s="45">
        <v>1</v>
      </c>
      <c r="C21" s="36" t="s">
        <v>212</v>
      </c>
      <c r="D21" s="41" t="s">
        <v>213</v>
      </c>
      <c r="E21" s="50" t="s">
        <v>10</v>
      </c>
      <c r="F21" s="75" t="s">
        <v>167</v>
      </c>
      <c r="G21" s="65" t="s">
        <v>246</v>
      </c>
      <c r="H21" s="45">
        <v>85</v>
      </c>
      <c r="I21" s="45">
        <v>112</v>
      </c>
      <c r="J21" s="94">
        <v>125</v>
      </c>
      <c r="K21" s="45">
        <v>105</v>
      </c>
      <c r="L21" s="45"/>
      <c r="M21" s="45">
        <f t="shared" si="0"/>
        <v>427</v>
      </c>
      <c r="N21" s="54">
        <f>SUM(H21:L22)</f>
        <v>833</v>
      </c>
      <c r="O21" s="46">
        <f>AVERAGE(H21:L21)</f>
        <v>106.75</v>
      </c>
      <c r="P21" s="54">
        <v>9</v>
      </c>
      <c r="Q21" s="95">
        <f>MAX(H21:L21)</f>
        <v>125</v>
      </c>
    </row>
    <row r="22" spans="1:17" x14ac:dyDescent="0.2">
      <c r="A22" s="65"/>
      <c r="B22" s="45">
        <v>2</v>
      </c>
      <c r="C22" s="36" t="s">
        <v>214</v>
      </c>
      <c r="D22" s="36" t="s">
        <v>215</v>
      </c>
      <c r="E22" s="49" t="s">
        <v>10</v>
      </c>
      <c r="F22" s="76"/>
      <c r="G22" s="65"/>
      <c r="H22" s="94">
        <v>112</v>
      </c>
      <c r="I22" s="45">
        <v>89</v>
      </c>
      <c r="J22" s="94">
        <v>112</v>
      </c>
      <c r="K22" s="45">
        <v>93</v>
      </c>
      <c r="L22" s="45"/>
      <c r="M22" s="45">
        <f t="shared" si="0"/>
        <v>406</v>
      </c>
      <c r="N22" s="54"/>
      <c r="O22" s="46">
        <f>AVERAGE(H22:L22)</f>
        <v>101.5</v>
      </c>
      <c r="P22" s="54"/>
      <c r="Q22" s="95">
        <f>MAX(H22:L22)</f>
        <v>112</v>
      </c>
    </row>
    <row r="23" spans="1:17" x14ac:dyDescent="0.2">
      <c r="A23" s="65">
        <v>10</v>
      </c>
      <c r="B23" s="45">
        <v>1</v>
      </c>
      <c r="C23" s="41" t="s">
        <v>212</v>
      </c>
      <c r="D23" s="41" t="s">
        <v>233</v>
      </c>
      <c r="E23" s="50" t="s">
        <v>10</v>
      </c>
      <c r="F23" s="75" t="s">
        <v>145</v>
      </c>
      <c r="G23" s="75" t="s">
        <v>164</v>
      </c>
      <c r="H23" s="45">
        <v>89</v>
      </c>
      <c r="I23" s="94">
        <v>120</v>
      </c>
      <c r="J23" s="45">
        <v>94</v>
      </c>
      <c r="K23" s="45">
        <v>107</v>
      </c>
      <c r="L23" s="45"/>
      <c r="M23" s="45">
        <f t="shared" si="0"/>
        <v>410</v>
      </c>
      <c r="N23" s="73">
        <f>SUM(H23:L24)</f>
        <v>827</v>
      </c>
      <c r="O23" s="46">
        <f>AVERAGE(H23:L23)</f>
        <v>102.5</v>
      </c>
      <c r="P23" s="71">
        <v>10</v>
      </c>
      <c r="Q23" s="95">
        <f>MAX(H23:L23)</f>
        <v>120</v>
      </c>
    </row>
    <row r="24" spans="1:17" x14ac:dyDescent="0.2">
      <c r="A24" s="65"/>
      <c r="B24" s="45">
        <v>2</v>
      </c>
      <c r="C24" s="36" t="s">
        <v>212</v>
      </c>
      <c r="D24" s="41" t="s">
        <v>234</v>
      </c>
      <c r="E24" s="51" t="s">
        <v>10</v>
      </c>
      <c r="F24" s="76"/>
      <c r="G24" s="76"/>
      <c r="H24" s="45">
        <v>115</v>
      </c>
      <c r="I24" s="94">
        <v>123</v>
      </c>
      <c r="J24" s="45">
        <v>86</v>
      </c>
      <c r="K24" s="45">
        <v>93</v>
      </c>
      <c r="L24" s="45"/>
      <c r="M24" s="45">
        <f t="shared" si="0"/>
        <v>417</v>
      </c>
      <c r="N24" s="74"/>
      <c r="O24" s="46">
        <f>AVERAGE(H24:L24)</f>
        <v>104.25</v>
      </c>
      <c r="P24" s="72"/>
      <c r="Q24" s="95">
        <f>MAX(H24:L24)</f>
        <v>123</v>
      </c>
    </row>
    <row r="25" spans="1:17" x14ac:dyDescent="0.2">
      <c r="A25" s="65">
        <v>11</v>
      </c>
      <c r="B25" s="45">
        <v>1</v>
      </c>
      <c r="C25" s="41" t="s">
        <v>226</v>
      </c>
      <c r="D25" s="41" t="s">
        <v>227</v>
      </c>
      <c r="E25" s="50" t="s">
        <v>10</v>
      </c>
      <c r="F25" s="75" t="s">
        <v>41</v>
      </c>
      <c r="G25" s="75" t="s">
        <v>165</v>
      </c>
      <c r="H25" s="45">
        <v>47</v>
      </c>
      <c r="I25" s="45">
        <v>87</v>
      </c>
      <c r="J25" s="45">
        <v>55</v>
      </c>
      <c r="K25" s="94">
        <v>89</v>
      </c>
      <c r="L25" s="45"/>
      <c r="M25" s="45">
        <f t="shared" si="0"/>
        <v>278</v>
      </c>
      <c r="N25" s="73">
        <f>SUM(H25:L26)</f>
        <v>667</v>
      </c>
      <c r="O25" s="46">
        <f>AVERAGE(H25:L25)</f>
        <v>69.5</v>
      </c>
      <c r="P25" s="71">
        <v>11</v>
      </c>
      <c r="Q25" s="95">
        <f>MAX(H25:L25)</f>
        <v>89</v>
      </c>
    </row>
    <row r="26" spans="1:17" x14ac:dyDescent="0.2">
      <c r="A26" s="65"/>
      <c r="B26" s="45">
        <v>2</v>
      </c>
      <c r="C26" s="36" t="s">
        <v>228</v>
      </c>
      <c r="D26" s="41" t="s">
        <v>229</v>
      </c>
      <c r="E26" s="51" t="s">
        <v>10</v>
      </c>
      <c r="F26" s="76"/>
      <c r="G26" s="76"/>
      <c r="H26" s="45">
        <v>78</v>
      </c>
      <c r="I26" s="94">
        <v>128</v>
      </c>
      <c r="J26" s="45">
        <v>88</v>
      </c>
      <c r="K26" s="45">
        <v>95</v>
      </c>
      <c r="L26" s="45"/>
      <c r="M26" s="45">
        <f t="shared" si="0"/>
        <v>389</v>
      </c>
      <c r="N26" s="74"/>
      <c r="O26" s="46">
        <f>AVERAGE(H26:L26)</f>
        <v>97.25</v>
      </c>
      <c r="P26" s="72"/>
      <c r="Q26" s="95">
        <f>MAX(H26:L26)</f>
        <v>128</v>
      </c>
    </row>
    <row r="27" spans="1:17" x14ac:dyDescent="0.2">
      <c r="A27" s="65">
        <v>12</v>
      </c>
      <c r="B27" s="45">
        <v>1</v>
      </c>
      <c r="C27" s="41" t="s">
        <v>193</v>
      </c>
      <c r="D27" s="41" t="s">
        <v>194</v>
      </c>
      <c r="E27" s="50" t="s">
        <v>10</v>
      </c>
      <c r="F27" s="75" t="s">
        <v>145</v>
      </c>
      <c r="G27" s="75" t="s">
        <v>164</v>
      </c>
      <c r="H27" s="45">
        <v>74</v>
      </c>
      <c r="I27" s="94">
        <v>92</v>
      </c>
      <c r="J27" s="94">
        <v>92</v>
      </c>
      <c r="K27" s="45">
        <v>57</v>
      </c>
      <c r="L27" s="45"/>
      <c r="M27" s="45">
        <f t="shared" si="0"/>
        <v>315</v>
      </c>
      <c r="N27" s="73">
        <f>SUM(H27:L28)</f>
        <v>616</v>
      </c>
      <c r="O27" s="46">
        <f>AVERAGE(H27:L27)</f>
        <v>78.75</v>
      </c>
      <c r="P27" s="71">
        <v>12</v>
      </c>
      <c r="Q27" s="95">
        <f>MAX(H27:L27)</f>
        <v>92</v>
      </c>
    </row>
    <row r="28" spans="1:17" x14ac:dyDescent="0.2">
      <c r="A28" s="65"/>
      <c r="B28" s="45">
        <v>2</v>
      </c>
      <c r="C28" s="36" t="s">
        <v>195</v>
      </c>
      <c r="D28" s="41" t="s">
        <v>196</v>
      </c>
      <c r="E28" s="51" t="s">
        <v>10</v>
      </c>
      <c r="F28" s="76"/>
      <c r="G28" s="76"/>
      <c r="H28" s="45">
        <v>72</v>
      </c>
      <c r="I28" s="45">
        <v>85</v>
      </c>
      <c r="J28" s="45">
        <v>46</v>
      </c>
      <c r="K28" s="94">
        <v>98</v>
      </c>
      <c r="L28" s="45"/>
      <c r="M28" s="45">
        <f t="shared" si="0"/>
        <v>301</v>
      </c>
      <c r="N28" s="74"/>
      <c r="O28" s="46">
        <f>AVERAGE(H28:L28)</f>
        <v>75.25</v>
      </c>
      <c r="P28" s="72"/>
      <c r="Q28" s="95">
        <f>MAX(H28:L28)</f>
        <v>98</v>
      </c>
    </row>
    <row r="29" spans="1:17" x14ac:dyDescent="0.2">
      <c r="A29" s="91">
        <v>1</v>
      </c>
      <c r="B29" s="90">
        <v>1</v>
      </c>
      <c r="C29" s="105" t="s">
        <v>154</v>
      </c>
      <c r="D29" s="105" t="s">
        <v>155</v>
      </c>
      <c r="E29" s="122" t="s">
        <v>253</v>
      </c>
      <c r="F29" s="99" t="s">
        <v>143</v>
      </c>
      <c r="G29" s="99" t="s">
        <v>144</v>
      </c>
      <c r="H29" s="90">
        <v>108</v>
      </c>
      <c r="I29" s="90">
        <v>95</v>
      </c>
      <c r="J29" s="90">
        <v>102</v>
      </c>
      <c r="K29" s="98">
        <v>111</v>
      </c>
      <c r="L29" s="90">
        <v>99</v>
      </c>
      <c r="M29" s="90">
        <f t="shared" si="0"/>
        <v>515</v>
      </c>
      <c r="N29" s="123">
        <f>SUM(H29:L30)</f>
        <v>1045</v>
      </c>
      <c r="O29" s="100">
        <f>AVERAGE(H29:L29)</f>
        <v>103</v>
      </c>
      <c r="P29" s="109">
        <v>1</v>
      </c>
      <c r="Q29" s="96">
        <f>MAX(H29:L29)</f>
        <v>111</v>
      </c>
    </row>
    <row r="30" spans="1:17" x14ac:dyDescent="0.2">
      <c r="A30" s="91"/>
      <c r="B30" s="90">
        <v>2</v>
      </c>
      <c r="C30" s="105" t="s">
        <v>156</v>
      </c>
      <c r="D30" s="106" t="s">
        <v>157</v>
      </c>
      <c r="E30" s="90" t="s">
        <v>253</v>
      </c>
      <c r="F30" s="99"/>
      <c r="G30" s="99"/>
      <c r="H30" s="90">
        <v>89</v>
      </c>
      <c r="I30" s="90">
        <v>120</v>
      </c>
      <c r="J30" s="90">
        <v>114</v>
      </c>
      <c r="K30" s="98">
        <v>121</v>
      </c>
      <c r="L30" s="90">
        <v>86</v>
      </c>
      <c r="M30" s="90">
        <f t="shared" si="0"/>
        <v>530</v>
      </c>
      <c r="N30" s="123"/>
      <c r="O30" s="100">
        <f>AVERAGE(H30:L30)</f>
        <v>106</v>
      </c>
      <c r="P30" s="109"/>
      <c r="Q30" s="96">
        <f>MAX(H30:L30)</f>
        <v>121</v>
      </c>
    </row>
    <row r="31" spans="1:17" x14ac:dyDescent="0.2">
      <c r="A31" s="91">
        <v>2</v>
      </c>
      <c r="B31" s="90">
        <v>1</v>
      </c>
      <c r="C31" s="105" t="s">
        <v>162</v>
      </c>
      <c r="D31" s="106" t="s">
        <v>161</v>
      </c>
      <c r="E31" s="90" t="s">
        <v>253</v>
      </c>
      <c r="F31" s="91" t="s">
        <v>146</v>
      </c>
      <c r="G31" s="91" t="s">
        <v>247</v>
      </c>
      <c r="H31" s="98">
        <v>110</v>
      </c>
      <c r="I31" s="90">
        <v>76</v>
      </c>
      <c r="J31" s="90">
        <v>98</v>
      </c>
      <c r="K31" s="90">
        <v>82</v>
      </c>
      <c r="L31" s="90">
        <v>75</v>
      </c>
      <c r="M31" s="90">
        <f t="shared" si="0"/>
        <v>441</v>
      </c>
      <c r="N31" s="123">
        <f>SUM(H31:L32)</f>
        <v>985</v>
      </c>
      <c r="O31" s="100">
        <f>AVERAGE(H31:L31)</f>
        <v>88.2</v>
      </c>
      <c r="P31" s="109">
        <v>2</v>
      </c>
      <c r="Q31" s="96">
        <f>MAX(H31:L31)</f>
        <v>110</v>
      </c>
    </row>
    <row r="32" spans="1:17" x14ac:dyDescent="0.2">
      <c r="A32" s="91"/>
      <c r="B32" s="90">
        <v>2</v>
      </c>
      <c r="C32" s="105" t="s">
        <v>174</v>
      </c>
      <c r="D32" s="106" t="s">
        <v>160</v>
      </c>
      <c r="E32" s="90" t="s">
        <v>253</v>
      </c>
      <c r="F32" s="91"/>
      <c r="G32" s="91"/>
      <c r="H32" s="90">
        <v>122</v>
      </c>
      <c r="I32" s="90">
        <v>83</v>
      </c>
      <c r="J32" s="98">
        <v>130</v>
      </c>
      <c r="K32" s="90">
        <v>110</v>
      </c>
      <c r="L32" s="90">
        <v>99</v>
      </c>
      <c r="M32" s="90">
        <f t="shared" si="0"/>
        <v>544</v>
      </c>
      <c r="N32" s="123"/>
      <c r="O32" s="100">
        <f>AVERAGE(H32:L32)</f>
        <v>108.8</v>
      </c>
      <c r="P32" s="109"/>
      <c r="Q32" s="96">
        <f>MAX(H32:L32)</f>
        <v>130</v>
      </c>
    </row>
    <row r="33" spans="1:17" x14ac:dyDescent="0.2">
      <c r="A33" s="99">
        <v>3</v>
      </c>
      <c r="B33" s="90">
        <v>1</v>
      </c>
      <c r="C33" s="106" t="s">
        <v>182</v>
      </c>
      <c r="D33" s="106" t="s">
        <v>183</v>
      </c>
      <c r="E33" s="124" t="s">
        <v>253</v>
      </c>
      <c r="F33" s="107" t="s">
        <v>41</v>
      </c>
      <c r="G33" s="107" t="s">
        <v>165</v>
      </c>
      <c r="H33" s="90">
        <v>85</v>
      </c>
      <c r="I33" s="90">
        <v>89</v>
      </c>
      <c r="J33" s="90">
        <v>90</v>
      </c>
      <c r="K33" s="90">
        <v>114</v>
      </c>
      <c r="L33" s="98">
        <v>117</v>
      </c>
      <c r="M33" s="90">
        <f t="shared" si="0"/>
        <v>495</v>
      </c>
      <c r="N33" s="125">
        <f>SUM(H33:L34)</f>
        <v>952</v>
      </c>
      <c r="O33" s="100">
        <f>AVERAGE(H33:L33)</f>
        <v>99</v>
      </c>
      <c r="P33" s="110">
        <v>3</v>
      </c>
      <c r="Q33" s="96">
        <f>MAX(H33:L33)</f>
        <v>117</v>
      </c>
    </row>
    <row r="34" spans="1:17" x14ac:dyDescent="0.2">
      <c r="A34" s="99"/>
      <c r="B34" s="90">
        <v>2</v>
      </c>
      <c r="C34" s="105" t="s">
        <v>184</v>
      </c>
      <c r="D34" s="106" t="s">
        <v>185</v>
      </c>
      <c r="E34" s="126" t="s">
        <v>253</v>
      </c>
      <c r="F34" s="108"/>
      <c r="G34" s="108"/>
      <c r="H34" s="98">
        <v>128</v>
      </c>
      <c r="I34" s="90">
        <v>62</v>
      </c>
      <c r="J34" s="90">
        <v>89</v>
      </c>
      <c r="K34" s="90">
        <v>78</v>
      </c>
      <c r="L34" s="90">
        <v>100</v>
      </c>
      <c r="M34" s="90">
        <f t="shared" si="0"/>
        <v>457</v>
      </c>
      <c r="N34" s="127"/>
      <c r="O34" s="100">
        <f>AVERAGE(H34:L34)</f>
        <v>91.4</v>
      </c>
      <c r="P34" s="111"/>
      <c r="Q34" s="96">
        <f>MAX(H34:L34)</f>
        <v>128</v>
      </c>
    </row>
    <row r="35" spans="1:17" x14ac:dyDescent="0.2">
      <c r="A35" s="99">
        <v>4</v>
      </c>
      <c r="B35" s="90">
        <v>1</v>
      </c>
      <c r="C35" s="106" t="s">
        <v>201</v>
      </c>
      <c r="D35" s="106" t="s">
        <v>202</v>
      </c>
      <c r="E35" s="124" t="s">
        <v>253</v>
      </c>
      <c r="F35" s="107" t="s">
        <v>41</v>
      </c>
      <c r="G35" s="107" t="s">
        <v>165</v>
      </c>
      <c r="H35" s="90">
        <v>70</v>
      </c>
      <c r="I35" s="90">
        <v>77</v>
      </c>
      <c r="J35" s="98">
        <v>113</v>
      </c>
      <c r="K35" s="90">
        <v>70</v>
      </c>
      <c r="L35" s="90">
        <v>108</v>
      </c>
      <c r="M35" s="90">
        <f t="shared" si="0"/>
        <v>438</v>
      </c>
      <c r="N35" s="125">
        <f>SUM(H35:L36)</f>
        <v>942</v>
      </c>
      <c r="O35" s="100">
        <f>AVERAGE(H35:L35)</f>
        <v>87.6</v>
      </c>
      <c r="P35" s="110">
        <v>4</v>
      </c>
      <c r="Q35" s="96">
        <f>MAX(H35:L35)</f>
        <v>113</v>
      </c>
    </row>
    <row r="36" spans="1:17" x14ac:dyDescent="0.2">
      <c r="A36" s="99"/>
      <c r="B36" s="90">
        <v>2</v>
      </c>
      <c r="C36" s="105" t="s">
        <v>203</v>
      </c>
      <c r="D36" s="106" t="s">
        <v>204</v>
      </c>
      <c r="E36" s="126" t="s">
        <v>253</v>
      </c>
      <c r="F36" s="108"/>
      <c r="G36" s="108"/>
      <c r="H36" s="90">
        <v>86</v>
      </c>
      <c r="I36" s="90">
        <v>91</v>
      </c>
      <c r="J36" s="98">
        <v>122</v>
      </c>
      <c r="K36" s="90">
        <v>92</v>
      </c>
      <c r="L36" s="90">
        <v>113</v>
      </c>
      <c r="M36" s="90">
        <f t="shared" si="0"/>
        <v>504</v>
      </c>
      <c r="N36" s="127"/>
      <c r="O36" s="100">
        <f>AVERAGE(H36:L36)</f>
        <v>100.8</v>
      </c>
      <c r="P36" s="111"/>
      <c r="Q36" s="96">
        <f>MAX(H36:L36)</f>
        <v>122</v>
      </c>
    </row>
    <row r="37" spans="1:17" x14ac:dyDescent="0.2">
      <c r="A37" s="99">
        <v>5</v>
      </c>
      <c r="B37" s="90">
        <v>1</v>
      </c>
      <c r="C37" s="106" t="s">
        <v>179</v>
      </c>
      <c r="D37" s="105" t="s">
        <v>180</v>
      </c>
      <c r="E37" s="122" t="s">
        <v>253</v>
      </c>
      <c r="F37" s="99" t="s">
        <v>145</v>
      </c>
      <c r="G37" s="99" t="s">
        <v>164</v>
      </c>
      <c r="H37" s="98">
        <v>101</v>
      </c>
      <c r="I37" s="90">
        <v>60</v>
      </c>
      <c r="J37" s="90">
        <v>79</v>
      </c>
      <c r="K37" s="90">
        <v>63</v>
      </c>
      <c r="L37" s="90">
        <v>56</v>
      </c>
      <c r="M37" s="90">
        <f t="shared" si="0"/>
        <v>359</v>
      </c>
      <c r="N37" s="123">
        <f>SUM(H37:L38)</f>
        <v>359</v>
      </c>
      <c r="O37" s="100">
        <f>AVERAGE(H37:L37)</f>
        <v>71.8</v>
      </c>
      <c r="P37" s="109">
        <v>5</v>
      </c>
      <c r="Q37" s="96">
        <f>MAX(H37:L37)</f>
        <v>101</v>
      </c>
    </row>
    <row r="38" spans="1:17" x14ac:dyDescent="0.2">
      <c r="A38" s="99"/>
      <c r="B38" s="90">
        <v>2</v>
      </c>
      <c r="C38" s="105" t="s">
        <v>179</v>
      </c>
      <c r="D38" s="106" t="s">
        <v>181</v>
      </c>
      <c r="E38" s="90" t="s">
        <v>253</v>
      </c>
      <c r="F38" s="99"/>
      <c r="G38" s="99"/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f t="shared" si="0"/>
        <v>0</v>
      </c>
      <c r="N38" s="123"/>
      <c r="O38" s="100">
        <f>AVERAGE(H38:L38)</f>
        <v>0</v>
      </c>
      <c r="P38" s="109"/>
      <c r="Q38" s="96">
        <f>MAX(H38:L38)</f>
        <v>0</v>
      </c>
    </row>
  </sheetData>
  <mergeCells count="88">
    <mergeCell ref="G5:G6"/>
    <mergeCell ref="N13:N14"/>
    <mergeCell ref="G9:G10"/>
    <mergeCell ref="F9:F10"/>
    <mergeCell ref="G13:G14"/>
    <mergeCell ref="A2:J2"/>
    <mergeCell ref="N19:N20"/>
    <mergeCell ref="A4:B4"/>
    <mergeCell ref="G19:G20"/>
    <mergeCell ref="N5:N6"/>
    <mergeCell ref="L2:P2"/>
    <mergeCell ref="F7:F8"/>
    <mergeCell ref="A5:A6"/>
    <mergeCell ref="P7:P8"/>
    <mergeCell ref="P11:P12"/>
    <mergeCell ref="A11:A12"/>
    <mergeCell ref="F5:F6"/>
    <mergeCell ref="A7:A8"/>
    <mergeCell ref="G7:G8"/>
    <mergeCell ref="N7:N8"/>
    <mergeCell ref="N11:N12"/>
    <mergeCell ref="P5:P6"/>
    <mergeCell ref="P13:P14"/>
    <mergeCell ref="N9:N10"/>
    <mergeCell ref="P9:P10"/>
    <mergeCell ref="A25:A26"/>
    <mergeCell ref="F25:F26"/>
    <mergeCell ref="A19:A20"/>
    <mergeCell ref="F19:F20"/>
    <mergeCell ref="G21:G22"/>
    <mergeCell ref="N23:N24"/>
    <mergeCell ref="A9:A10"/>
    <mergeCell ref="P19:P20"/>
    <mergeCell ref="P21:P22"/>
    <mergeCell ref="F11:F12"/>
    <mergeCell ref="A15:A16"/>
    <mergeCell ref="A17:A18"/>
    <mergeCell ref="A23:A24"/>
    <mergeCell ref="F23:F24"/>
    <mergeCell ref="G23:G24"/>
    <mergeCell ref="N21:N22"/>
    <mergeCell ref="A13:A14"/>
    <mergeCell ref="F15:F16"/>
    <mergeCell ref="G17:G18"/>
    <mergeCell ref="F17:F18"/>
    <mergeCell ref="F13:F14"/>
    <mergeCell ref="N17:N18"/>
    <mergeCell ref="N15:N16"/>
    <mergeCell ref="P17:P18"/>
    <mergeCell ref="G11:G12"/>
    <mergeCell ref="G15:G16"/>
    <mergeCell ref="F21:F22"/>
    <mergeCell ref="A21:A22"/>
    <mergeCell ref="P15:P16"/>
    <mergeCell ref="N29:N30"/>
    <mergeCell ref="G29:G30"/>
    <mergeCell ref="F29:F30"/>
    <mergeCell ref="A29:A30"/>
    <mergeCell ref="P27:P28"/>
    <mergeCell ref="N27:N28"/>
    <mergeCell ref="G27:G28"/>
    <mergeCell ref="F27:F28"/>
    <mergeCell ref="P23:P24"/>
    <mergeCell ref="N25:N26"/>
    <mergeCell ref="A33:A34"/>
    <mergeCell ref="P31:P32"/>
    <mergeCell ref="N31:N32"/>
    <mergeCell ref="G31:G32"/>
    <mergeCell ref="F31:F32"/>
    <mergeCell ref="A31:A32"/>
    <mergeCell ref="P33:P34"/>
    <mergeCell ref="N33:N34"/>
    <mergeCell ref="G33:G34"/>
    <mergeCell ref="F33:F34"/>
    <mergeCell ref="G25:G26"/>
    <mergeCell ref="P25:P26"/>
    <mergeCell ref="A27:A28"/>
    <mergeCell ref="P29:P30"/>
    <mergeCell ref="A37:A38"/>
    <mergeCell ref="P35:P36"/>
    <mergeCell ref="N35:N36"/>
    <mergeCell ref="G35:G36"/>
    <mergeCell ref="F35:F36"/>
    <mergeCell ref="A35:A36"/>
    <mergeCell ref="P37:P38"/>
    <mergeCell ref="N37:N38"/>
    <mergeCell ref="G37:G38"/>
    <mergeCell ref="F37:F38"/>
  </mergeCells>
  <phoneticPr fontId="0" type="noConversion"/>
  <pageMargins left="0.23622047244094488" right="0.16" top="0.74803149606299213" bottom="0.74803149606299213" header="0.31496062992125984" footer="0.31496062992125984"/>
  <pageSetup paperSize="9" scale="98" fitToWidth="0" orientation="landscape" r:id="rId1"/>
  <rowBreaks count="1" manualBreakCount="1">
    <brk id="2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Moterys</vt:lpstr>
      <vt:lpstr>Vyrai</vt:lpstr>
      <vt:lpstr>Moterys-dvejetai</vt:lpstr>
      <vt:lpstr>Vyrai-dvejetai</vt:lpstr>
      <vt:lpstr>'Moterys-dvejetai'!Print_Area</vt:lpstr>
      <vt:lpstr>'Vyrai-dvejetai'!Print_Area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Sporto Gestas</dc:creator>
  <cp:lastModifiedBy>Mantas Stankevicius</cp:lastModifiedBy>
  <cp:lastPrinted>2022-11-06T10:51:33Z</cp:lastPrinted>
  <dcterms:created xsi:type="dcterms:W3CDTF">2018-10-18T10:29:51Z</dcterms:created>
  <dcterms:modified xsi:type="dcterms:W3CDTF">2022-11-06T12:23:04Z</dcterms:modified>
</cp:coreProperties>
</file>